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0115" windowHeight="10035"/>
  </bookViews>
  <sheets>
    <sheet name="Graphique PISA maths" sheetId="2" r:id="rId1"/>
    <sheet name="Donnée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Données!#REF!</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 name="Z_2B5B3902_ACE0_11D5_8D1C_00C04F5A4B1C_.wvu.PrintArea" localSheetId="1" hidden="1">Données!#REF!</definedName>
    <definedName name="Z_BC1A4735_ACDC_11D5_8CB3_000102F7BA0D_.wvu.PrintArea" localSheetId="1" hidden="1">Données!#REF!</definedName>
  </definedNames>
  <calcPr calcId="145621"/>
</workbook>
</file>

<file path=xl/calcChain.xml><?xml version="1.0" encoding="utf-8"?>
<calcChain xmlns="http://schemas.openxmlformats.org/spreadsheetml/2006/main">
  <c r="G8" i="2" l="1"/>
  <c r="G9" i="2"/>
  <c r="G10" i="2"/>
  <c r="G11" i="2"/>
  <c r="G12" i="2"/>
  <c r="G13" i="2"/>
  <c r="G14" i="2"/>
  <c r="G15" i="2"/>
  <c r="G16" i="2"/>
  <c r="G17" i="2"/>
  <c r="G18" i="2"/>
  <c r="G19" i="2"/>
  <c r="G20" i="2"/>
  <c r="G21" i="2"/>
  <c r="G22" i="2"/>
  <c r="G7" i="2"/>
  <c r="H8" i="2" l="1"/>
  <c r="H9" i="2"/>
  <c r="H10" i="2"/>
  <c r="H11" i="2"/>
  <c r="H12" i="2"/>
  <c r="H13" i="2"/>
  <c r="H14" i="2"/>
  <c r="H15" i="2"/>
  <c r="H16" i="2"/>
  <c r="H17" i="2"/>
  <c r="H18" i="2"/>
  <c r="H19" i="2"/>
  <c r="H20" i="2"/>
  <c r="H21" i="2"/>
  <c r="H22" i="2"/>
  <c r="H7" i="2"/>
  <c r="I8" i="2"/>
  <c r="I9" i="2"/>
  <c r="I10" i="2"/>
  <c r="I11" i="2"/>
  <c r="I12" i="2"/>
  <c r="I13" i="2"/>
  <c r="I14" i="2"/>
  <c r="I15" i="2"/>
  <c r="I16" i="2"/>
  <c r="I17" i="2"/>
  <c r="I18" i="2"/>
  <c r="I19" i="2"/>
  <c r="I20" i="2"/>
  <c r="I21" i="2"/>
  <c r="I22" i="2"/>
  <c r="I7" i="2"/>
  <c r="F24" i="2" l="1"/>
  <c r="E24" i="2"/>
  <c r="D24" i="2"/>
  <c r="C24" i="2"/>
  <c r="C23" i="2"/>
  <c r="D23" i="2"/>
  <c r="E23" i="2"/>
  <c r="F23" i="2"/>
</calcChain>
</file>

<file path=xl/comments1.xml><?xml version="1.0" encoding="utf-8"?>
<comments xmlns="http://schemas.openxmlformats.org/spreadsheetml/2006/main">
  <authors>
    <author>Nicolas Lorach</author>
  </authors>
  <commentList>
    <comment ref="E8" authorId="0">
      <text>
        <r>
          <rPr>
            <b/>
            <sz val="9"/>
            <color indexed="81"/>
            <rFont val="Tahoma"/>
            <family val="2"/>
          </rPr>
          <t>Nicolas Lorach:</t>
        </r>
        <r>
          <rPr>
            <sz val="9"/>
            <color indexed="81"/>
            <rFont val="Tahoma"/>
            <family val="2"/>
          </rPr>
          <t xml:space="preserve">
Interpolation 2006-2012
</t>
        </r>
      </text>
    </comment>
    <comment ref="B17" authorId="0">
      <text>
        <r>
          <rPr>
            <b/>
            <sz val="9"/>
            <color indexed="81"/>
            <rFont val="Tahoma"/>
            <family val="2"/>
          </rPr>
          <t>Nicolas Lorach:</t>
        </r>
        <r>
          <rPr>
            <sz val="9"/>
            <color indexed="81"/>
            <rFont val="Tahoma"/>
            <family val="2"/>
          </rPr>
          <t xml:space="preserve">
Donnée manquante forcée à sa valeur de 2003
</t>
        </r>
      </text>
    </comment>
    <comment ref="C21" authorId="0">
      <text>
        <r>
          <rPr>
            <b/>
            <sz val="9"/>
            <color indexed="81"/>
            <rFont val="Tahoma"/>
            <family val="2"/>
          </rPr>
          <t>Nicolas Lorach:</t>
        </r>
        <r>
          <rPr>
            <sz val="9"/>
            <color indexed="81"/>
            <rFont val="Tahoma"/>
            <family val="2"/>
          </rPr>
          <t xml:space="preserve">
Interpolation 2000-2006</t>
        </r>
      </text>
    </comment>
  </commentList>
</comments>
</file>

<file path=xl/sharedStrings.xml><?xml version="1.0" encoding="utf-8"?>
<sst xmlns="http://schemas.openxmlformats.org/spreadsheetml/2006/main" count="60" uniqueCount="40">
  <si>
    <t>PISA 2012 Results: What Students Know and Can Do (Volume I) - © OECD 2013</t>
  </si>
  <si>
    <t>Annex B1</t>
  </si>
  <si>
    <t>Annex B1.1 Results (tables): A profile of student performance in mathematics</t>
  </si>
  <si>
    <t>Version 1 - Last updated: 26-Nov-2013</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</si>
  <si>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</si>
  <si>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</si>
  <si>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Table I.2.3b</t>
  </si>
  <si>
    <t>Mean mathematics performance in PISA 2003 through 2012</t>
  </si>
  <si>
    <t>PISA 2003</t>
  </si>
  <si>
    <t>PISA 2006</t>
  </si>
  <si>
    <t>PISA 2009</t>
  </si>
  <si>
    <t>PISA 2012</t>
  </si>
  <si>
    <t>Mean score</t>
  </si>
  <si>
    <t>Australia</t>
  </si>
  <si>
    <t>Austria</t>
  </si>
  <si>
    <t>m</t>
  </si>
  <si>
    <t>Belgium</t>
  </si>
  <si>
    <t>Canada</t>
  </si>
  <si>
    <t>Denmark</t>
  </si>
  <si>
    <t>Finland</t>
  </si>
  <si>
    <t>France</t>
  </si>
  <si>
    <t>Germany</t>
  </si>
  <si>
    <t>Greece</t>
  </si>
  <si>
    <t>Italy</t>
  </si>
  <si>
    <t>Japan</t>
  </si>
  <si>
    <t>Netherlands</t>
  </si>
  <si>
    <t>New Zealand</t>
  </si>
  <si>
    <t>Spain</t>
  </si>
  <si>
    <t>Sweden</t>
  </si>
  <si>
    <t>United Kingdom</t>
  </si>
  <si>
    <t>Notes: Values that are statistically significant are indicated in bold (see Annex A3).</t>
  </si>
  <si>
    <t>Annualised change is the average change between the earliest available measurement in PISA and PISA 2012. For countries and economies with more than one available measurement, the annualised change is calculated with a linear regression model. This model considers that Costa Rica, Malaysia and the United Arab Emirates (with the exception of Dubai) implemented the PISA 2009 assessment in 2010 as part of PISA 2009+.</t>
  </si>
  <si>
    <t xml:space="preserve">The curvilinear change is estimated by a regression of time and time-squared on mathematics performance. The linear term is the estimated annual increase in performance in 2012. The quadratic term is the rate at which changes in performance are accelerating (positive estimate) or decelerating (negative estimate). </t>
  </si>
  <si>
    <t xml:space="preserve">In the United Arab Emirates, Dubai took the PISA 2009 assessment in 2009 and the rest of the United Arab Emirates in 2010 as part of PISA 2009+. Results are thus reported separately. </t>
  </si>
  <si>
    <t>Moyenne</t>
  </si>
  <si>
    <t>Médiane</t>
  </si>
  <si>
    <t>Rang 2012</t>
  </si>
  <si>
    <t>Perfomance</t>
  </si>
  <si>
    <t>Rang 2003</t>
  </si>
  <si>
    <t>Meilleures performances: Allemagne (+7)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</si>
</sst>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_(* #,##0.00_);_(* \(#,##0.00\);_(* &quot;-&quot;??_);_(@_)"/>
    <numFmt numFmtId="167" formatCode="_(* #,##0_);_(* \(#,##0\);_(* &quot;-&quot;_);_(@_)"/>
    <numFmt numFmtId="168" formatCode="_-* #,##0.00\ _k_r_-;\-* #,##0.00\ _k_r_-;_-* &quot;-&quot;??\ _k_r_-;_-@_-"/>
    <numFmt numFmtId="169" formatCode="_(&quot;$&quot;* #,##0_);_(&quot;$&quot;* \(#,##0\);_(&quot;$&quot;* &quot;-&quot;_);_(@_)"/>
    <numFmt numFmtId="170" formatCode="_(&quot;$&quot;* #,##0.00_);_(&quot;$&quot;* \(#,##0.00\);_(&quot;$&quot;* &quot;-&quot;??_);_(@_)"/>
  </numFmts>
  <fonts count="5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b/>
      <sz val="10"/>
      <name val="Arial"/>
      <family val="2"/>
    </font>
    <font>
      <sz val="10"/>
      <color theme="1"/>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b/>
      <sz val="8.5"/>
      <color indexed="8"/>
      <name val="MS Sans Serif"/>
      <family val="2"/>
    </font>
    <font>
      <sz val="8"/>
      <name val="Arial"/>
      <family val="2"/>
      <charset val="238"/>
    </font>
    <font>
      <sz val="10"/>
      <name val="MS Sans Serif"/>
      <family val="2"/>
    </font>
    <font>
      <sz val="8"/>
      <color theme="1"/>
      <name val="Arial"/>
      <family val="2"/>
    </font>
    <font>
      <sz val="11"/>
      <color theme="1"/>
      <name val="Calibri"/>
      <family val="2"/>
      <charset val="238"/>
      <scheme val="minor"/>
    </font>
    <font>
      <sz val="11"/>
      <color theme="1"/>
      <name val="Czcionka tekstu podstawowego"/>
      <family val="2"/>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2"/>
      <name val="ＭＳ Ｐゴシック"/>
      <family val="3"/>
      <charset val="128"/>
    </font>
    <font>
      <sz val="12"/>
      <name val="Arial"/>
      <family val="2"/>
    </font>
    <font>
      <sz val="9"/>
      <color indexed="81"/>
      <name val="Tahoma"/>
      <family val="2"/>
    </font>
    <font>
      <b/>
      <sz val="9"/>
      <color indexed="81"/>
      <name val="Tahoma"/>
      <family val="2"/>
    </font>
    <font>
      <b/>
      <sz val="11"/>
      <color rgb="FFFF0000"/>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9" tint="0.59999389629810485"/>
        <bgColor indexed="26"/>
      </patternFill>
    </fill>
    <fill>
      <patternFill patternType="solid">
        <fgColor indexed="9"/>
        <bgColor indexed="64"/>
      </patternFill>
    </fill>
    <fill>
      <patternFill patternType="solid">
        <fgColor rgb="FFFFFF0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theme="8" tint="0.59999389629810485"/>
        <bgColor indexed="64"/>
      </patternFill>
    </fill>
    <fill>
      <patternFill patternType="solid">
        <fgColor rgb="FFC000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1807">
    <xf numFmtId="0" fontId="0" fillId="0" borderId="0"/>
    <xf numFmtId="0" fontId="17" fillId="0" borderId="0" applyNumberFormat="0" applyFill="0" applyBorder="0" applyAlignment="0" applyProtection="0"/>
    <xf numFmtId="0" fontId="18" fillId="0" borderId="0"/>
    <xf numFmtId="0" fontId="18" fillId="35"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21" fillId="37" borderId="21"/>
    <xf numFmtId="0" fontId="22" fillId="38" borderId="22">
      <alignment horizontal="right" vertical="top" wrapText="1"/>
    </xf>
    <xf numFmtId="0" fontId="23" fillId="0" borderId="0"/>
    <xf numFmtId="0" fontId="10" fillId="6" borderId="4" applyNumberFormat="0" applyAlignment="0" applyProtection="0"/>
    <xf numFmtId="0" fontId="21" fillId="0" borderId="23"/>
    <xf numFmtId="0" fontId="12" fillId="7" borderId="7" applyNumberFormat="0" applyAlignment="0" applyProtection="0"/>
    <xf numFmtId="0" fontId="24" fillId="39" borderId="24">
      <alignment horizontal="left" vertical="top" wrapText="1"/>
    </xf>
    <xf numFmtId="0" fontId="25" fillId="40" borderId="0">
      <alignment horizontal="center"/>
    </xf>
    <xf numFmtId="0" fontId="26" fillId="40" borderId="0">
      <alignment horizontal="center" vertical="center"/>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27" fillId="40" borderId="0">
      <alignment horizontal="center"/>
    </xf>
    <xf numFmtId="166" fontId="20" fillId="0" borderId="0" applyFont="0" applyFill="0" applyBorder="0" applyAlignment="0" applyProtection="0"/>
    <xf numFmtId="166" fontId="1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8" fillId="0" borderId="0">
      <alignment horizontal="right" vertical="top"/>
    </xf>
    <xf numFmtId="0" fontId="29" fillId="35" borderId="21" applyBorder="0">
      <protection locked="0"/>
    </xf>
    <xf numFmtId="167" fontId="30" fillId="0" borderId="0" applyFont="0" applyFill="0" applyBorder="0" applyAlignment="0" applyProtection="0"/>
    <xf numFmtId="166" fontId="30" fillId="0" borderId="0" applyFont="0" applyFill="0" applyBorder="0" applyAlignment="0" applyProtection="0"/>
    <xf numFmtId="0" fontId="31" fillId="0" borderId="0">
      <alignment horizontal="centerContinuous"/>
    </xf>
    <xf numFmtId="0" fontId="31" fillId="0" borderId="0" applyAlignment="0">
      <alignment horizontal="centerContinuous"/>
    </xf>
    <xf numFmtId="0" fontId="32" fillId="0" borderId="0" applyAlignment="0">
      <alignment horizontal="centerContinuous"/>
    </xf>
    <xf numFmtId="0" fontId="33" fillId="35" borderId="21">
      <protection locked="0"/>
    </xf>
    <xf numFmtId="0" fontId="18" fillId="35" borderId="23"/>
    <xf numFmtId="0" fontId="18" fillId="40" borderId="0"/>
    <xf numFmtId="0" fontId="14" fillId="0" borderId="0" applyNumberFormat="0" applyFill="0" applyBorder="0" applyAlignment="0" applyProtection="0"/>
    <xf numFmtId="0" fontId="34" fillId="40" borderId="23">
      <alignment horizontal="left"/>
    </xf>
    <xf numFmtId="0" fontId="35" fillId="40" borderId="0">
      <alignment horizontal="left"/>
    </xf>
    <xf numFmtId="0" fontId="36"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6"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35" fillId="40" borderId="0">
      <alignment horizontal="left"/>
    </xf>
    <xf numFmtId="0" fontId="5" fillId="2" borderId="0" applyNumberFormat="0" applyBorder="0" applyAlignment="0" applyProtection="0"/>
    <xf numFmtId="0" fontId="37" fillId="42" borderId="0">
      <alignment horizontal="left" vertical="top"/>
    </xf>
    <xf numFmtId="0" fontId="22" fillId="43" borderId="0">
      <alignment horizontal="right" vertical="top" textRotation="90" wrapText="1"/>
    </xf>
    <xf numFmtId="0" fontId="22" fillId="43" borderId="0">
      <alignment horizontal="right" vertical="top" textRotation="90" wrapText="1"/>
    </xf>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0" fillId="8" borderId="8" applyNumberFormat="0" applyFont="0" applyAlignment="0" applyProtection="0"/>
    <xf numFmtId="0" fontId="20" fillId="8" borderId="8" applyNumberFormat="0" applyFont="0" applyAlignment="0" applyProtection="0"/>
    <xf numFmtId="0" fontId="40" fillId="0" borderId="0" applyNumberFormat="0" applyFill="0" applyBorder="0" applyAlignment="0" applyProtection="0"/>
    <xf numFmtId="0" fontId="17" fillId="0" borderId="0" applyNumberFormat="0" applyFill="0" applyBorder="0" applyAlignment="0" applyProtection="0">
      <alignment vertical="top"/>
      <protection locked="0"/>
    </xf>
    <xf numFmtId="0" fontId="8" fillId="5" borderId="4" applyNumberFormat="0" applyAlignment="0" applyProtection="0"/>
    <xf numFmtId="0" fontId="19" fillId="41" borderId="0">
      <alignment horizontal="center"/>
    </xf>
    <xf numFmtId="0" fontId="19" fillId="41" borderId="0">
      <alignment horizontal="center"/>
    </xf>
    <xf numFmtId="0" fontId="18" fillId="40" borderId="23">
      <alignment horizontal="centerContinuous" wrapText="1"/>
    </xf>
    <xf numFmtId="0" fontId="41" fillId="42" borderId="0">
      <alignment horizontal="center" wrapText="1"/>
    </xf>
    <xf numFmtId="0" fontId="18" fillId="40" borderId="23">
      <alignment horizontal="centerContinuous" wrapText="1"/>
    </xf>
    <xf numFmtId="0" fontId="21" fillId="40" borderId="18">
      <alignment wrapText="1"/>
    </xf>
    <xf numFmtId="0" fontId="42" fillId="40" borderId="18">
      <alignment wrapText="1"/>
    </xf>
    <xf numFmtId="0" fontId="21" fillId="40" borderId="18">
      <alignment wrapText="1"/>
    </xf>
    <xf numFmtId="0" fontId="21" fillId="40" borderId="18">
      <alignment wrapText="1"/>
    </xf>
    <xf numFmtId="0" fontId="42" fillId="40" borderId="18">
      <alignment wrapText="1"/>
    </xf>
    <xf numFmtId="0" fontId="21" fillId="40" borderId="25"/>
    <xf numFmtId="0" fontId="42" fillId="40" borderId="25"/>
    <xf numFmtId="0" fontId="21" fillId="40" borderId="25"/>
    <xf numFmtId="0" fontId="21" fillId="40" borderId="25"/>
    <xf numFmtId="0" fontId="42" fillId="40" borderId="25"/>
    <xf numFmtId="0" fontId="21" fillId="40" borderId="14"/>
    <xf numFmtId="0" fontId="42" fillId="40" borderId="14"/>
    <xf numFmtId="0" fontId="21" fillId="40" borderId="14"/>
    <xf numFmtId="0" fontId="21" fillId="40" borderId="14"/>
    <xf numFmtId="0" fontId="42" fillId="40" borderId="14"/>
    <xf numFmtId="0" fontId="21" fillId="40" borderId="26">
      <alignment horizontal="center" wrapText="1"/>
    </xf>
    <xf numFmtId="0" fontId="24" fillId="39" borderId="27">
      <alignment horizontal="left" vertical="top" wrapText="1"/>
    </xf>
    <xf numFmtId="0" fontId="11" fillId="0" borderId="6" applyNumberFormat="0" applyFill="0" applyAlignment="0" applyProtection="0"/>
    <xf numFmtId="0" fontId="18" fillId="0" borderId="0" applyFont="0" applyFill="0" applyBorder="0" applyAlignment="0" applyProtection="0"/>
    <xf numFmtId="0" fontId="7" fillId="4" borderId="0" applyNumberFormat="0" applyBorder="0" applyAlignment="0" applyProtection="0"/>
    <xf numFmtId="0" fontId="20" fillId="0" borderId="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43" fillId="0" borderId="0"/>
    <xf numFmtId="0" fontId="43"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 fillId="0" borderId="0"/>
    <xf numFmtId="0" fontId="20"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20" fillId="0" borderId="0"/>
    <xf numFmtId="0" fontId="20" fillId="0" borderId="0"/>
    <xf numFmtId="0" fontId="20" fillId="0" borderId="0"/>
    <xf numFmtId="0" fontId="35" fillId="0" borderId="0"/>
    <xf numFmtId="0" fontId="20" fillId="0" borderId="0"/>
    <xf numFmtId="0" fontId="20" fillId="0" borderId="0"/>
    <xf numFmtId="0" fontId="35" fillId="0" borderId="0"/>
    <xf numFmtId="0" fontId="20" fillId="0" borderId="0"/>
    <xf numFmtId="0" fontId="20" fillId="0" borderId="0"/>
    <xf numFmtId="0" fontId="35" fillId="0" borderId="0"/>
    <xf numFmtId="0" fontId="35" fillId="0" borderId="0"/>
    <xf numFmtId="0" fontId="35" fillId="0" borderId="0"/>
    <xf numFmtId="0" fontId="20" fillId="0" borderId="0"/>
    <xf numFmtId="0" fontId="35" fillId="0" borderId="0"/>
    <xf numFmtId="0" fontId="20" fillId="0" borderId="0"/>
    <xf numFmtId="0" fontId="20" fillId="0" borderId="0"/>
    <xf numFmtId="0" fontId="20" fillId="0" borderId="0"/>
    <xf numFmtId="0" fontId="20"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applyNumberFormat="0" applyFill="0" applyBorder="0" applyAlignment="0" applyProtection="0"/>
    <xf numFmtId="0" fontId="20" fillId="0" borderId="0"/>
    <xf numFmtId="0" fontId="20" fillId="0" borderId="0"/>
    <xf numFmtId="0" fontId="43"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43" fillId="0" borderId="0"/>
    <xf numFmtId="0" fontId="43" fillId="0" borderId="0"/>
    <xf numFmtId="0" fontId="43" fillId="0" borderId="0"/>
    <xf numFmtId="0" fontId="43"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45" fillId="0" borderId="0"/>
    <xf numFmtId="0" fontId="46" fillId="0" borderId="0"/>
    <xf numFmtId="0" fontId="45" fillId="0" borderId="0"/>
    <xf numFmtId="0" fontId="46" fillId="0" borderId="0"/>
    <xf numFmtId="0" fontId="4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6" fillId="0" borderId="0"/>
    <xf numFmtId="0" fontId="46" fillId="0" borderId="0"/>
    <xf numFmtId="0" fontId="46" fillId="0" borderId="0"/>
    <xf numFmtId="0" fontId="45" fillId="0" borderId="0"/>
    <xf numFmtId="0" fontId="45" fillId="0" borderId="0"/>
    <xf numFmtId="0" fontId="45" fillId="0" borderId="0"/>
    <xf numFmtId="0" fontId="46"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4" borderId="28" applyNumberFormat="0" applyFont="0" applyAlignment="0" applyProtection="0"/>
    <xf numFmtId="0" fontId="9" fillId="6" borderId="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8" fillId="0" borderId="0" applyNumberFormat="0" applyFont="0" applyFill="0" applyBorder="0" applyAlignment="0" applyProtection="0"/>
    <xf numFmtId="0" fontId="21" fillId="40" borderId="23"/>
    <xf numFmtId="0" fontId="26" fillId="40" borderId="0">
      <alignment horizontal="right"/>
    </xf>
    <xf numFmtId="0" fontId="48" fillId="42" borderId="0">
      <alignment horizontal="center"/>
    </xf>
    <xf numFmtId="0" fontId="24" fillId="43" borderId="23">
      <alignment horizontal="left" vertical="top" wrapText="1"/>
    </xf>
    <xf numFmtId="0" fontId="49" fillId="43" borderId="16">
      <alignment horizontal="left" vertical="top" wrapText="1"/>
    </xf>
    <xf numFmtId="0" fontId="24" fillId="43" borderId="17">
      <alignment horizontal="left" vertical="top" wrapText="1"/>
    </xf>
    <xf numFmtId="0" fontId="24" fillId="43" borderId="16">
      <alignment horizontal="left" vertical="top"/>
    </xf>
    <xf numFmtId="0" fontId="21" fillId="0" borderId="0"/>
    <xf numFmtId="0" fontId="30" fillId="0" borderId="0"/>
    <xf numFmtId="0" fontId="37" fillId="45" borderId="0">
      <alignment horizontal="left"/>
    </xf>
    <xf numFmtId="0" fontId="41" fillId="45" borderId="0">
      <alignment horizontal="left" wrapText="1"/>
    </xf>
    <xf numFmtId="0" fontId="37" fillId="45" borderId="0">
      <alignment horizontal="left"/>
    </xf>
    <xf numFmtId="0" fontId="50" fillId="0" borderId="29"/>
    <xf numFmtId="0" fontId="51" fillId="0" borderId="0"/>
    <xf numFmtId="0" fontId="25" fillId="40" borderId="0">
      <alignment horizontal="center"/>
    </xf>
    <xf numFmtId="0" fontId="52" fillId="40" borderId="0"/>
    <xf numFmtId="0" fontId="37" fillId="45" borderId="0">
      <alignment horizontal="left"/>
    </xf>
    <xf numFmtId="0" fontId="15" fillId="0" borderId="9" applyNumberFormat="0" applyFill="0" applyAlignment="0" applyProtection="0"/>
    <xf numFmtId="167" fontId="30" fillId="0" borderId="0" applyFont="0" applyFill="0" applyBorder="0" applyAlignment="0" applyProtection="0"/>
    <xf numFmtId="168" fontId="53" fillId="0" borderId="0" applyFont="0" applyFill="0" applyBorder="0" applyAlignment="0" applyProtection="0"/>
    <xf numFmtId="166" fontId="30" fillId="0" borderId="0" applyFont="0" applyFill="0" applyBorder="0" applyAlignment="0" applyProtection="0"/>
    <xf numFmtId="0" fontId="46" fillId="8" borderId="8" applyNumberFormat="0" applyFont="0" applyAlignment="0" applyProtection="0"/>
    <xf numFmtId="169" fontId="30" fillId="0" borderId="0" applyFont="0" applyFill="0" applyBorder="0" applyAlignment="0" applyProtection="0"/>
    <xf numFmtId="170"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0" fontId="13" fillId="0" borderId="0" applyNumberFormat="0" applyFill="0" applyBorder="0" applyAlignment="0" applyProtection="0"/>
    <xf numFmtId="0" fontId="18" fillId="0" borderId="0"/>
    <xf numFmtId="0" fontId="54" fillId="0" borderId="0"/>
  </cellStyleXfs>
  <cellXfs count="60">
    <xf numFmtId="0" fontId="0" fillId="0" borderId="0" xfId="0"/>
    <xf numFmtId="0" fontId="17" fillId="0" borderId="0" xfId="1" applyAlignment="1"/>
    <xf numFmtId="1" fontId="18" fillId="0" borderId="0" xfId="2" applyNumberFormat="1" applyFont="1" applyFill="1" applyBorder="1" applyAlignment="1"/>
    <xf numFmtId="1" fontId="18" fillId="0" borderId="0" xfId="2" applyNumberFormat="1" applyFont="1" applyFill="1" applyBorder="1" applyAlignment="1">
      <alignment horizontal="right"/>
    </xf>
    <xf numFmtId="164" fontId="18" fillId="0" borderId="0" xfId="2" applyNumberFormat="1" applyFont="1" applyFill="1" applyBorder="1" applyAlignment="1">
      <alignment horizontal="right"/>
    </xf>
    <xf numFmtId="0" fontId="18" fillId="0" borderId="0" xfId="2" applyFont="1" applyFill="1" applyBorder="1" applyAlignment="1"/>
    <xf numFmtId="0" fontId="18" fillId="0" borderId="0" xfId="2" applyFont="1" applyAlignment="1">
      <alignment horizontal="left"/>
    </xf>
    <xf numFmtId="1" fontId="18" fillId="0" borderId="0" xfId="2" applyNumberFormat="1" applyFont="1" applyFill="1" applyBorder="1"/>
    <xf numFmtId="164" fontId="18" fillId="0" borderId="0" xfId="2" applyNumberFormat="1" applyFont="1" applyFill="1" applyBorder="1"/>
    <xf numFmtId="0" fontId="18" fillId="0" borderId="0" xfId="2" applyFont="1" applyFill="1" applyBorder="1"/>
    <xf numFmtId="0" fontId="18" fillId="0" borderId="0" xfId="2" applyFont="1"/>
    <xf numFmtId="0" fontId="19" fillId="0" borderId="0" xfId="2" applyFont="1" applyAlignment="1">
      <alignment horizontal="left"/>
    </xf>
    <xf numFmtId="1" fontId="19" fillId="0" borderId="0" xfId="2" applyNumberFormat="1" applyFont="1"/>
    <xf numFmtId="164" fontId="19" fillId="0" borderId="0" xfId="2" applyNumberFormat="1" applyFont="1"/>
    <xf numFmtId="0" fontId="19" fillId="0" borderId="0" xfId="2" applyFont="1" applyFill="1" applyBorder="1" applyAlignment="1">
      <alignment vertical="top" wrapText="1"/>
    </xf>
    <xf numFmtId="0" fontId="18" fillId="34" borderId="15" xfId="2" applyFont="1" applyFill="1" applyBorder="1" applyAlignment="1">
      <alignment horizontal="center" wrapText="1"/>
    </xf>
    <xf numFmtId="1" fontId="18" fillId="34" borderId="16" xfId="3" applyNumberFormat="1" applyFont="1" applyFill="1" applyBorder="1" applyAlignment="1">
      <alignment horizontal="center" wrapText="1"/>
    </xf>
    <xf numFmtId="1" fontId="18" fillId="0" borderId="20" xfId="2" applyNumberFormat="1" applyFont="1" applyFill="1" applyBorder="1" applyAlignment="1">
      <alignment horizontal="right"/>
    </xf>
    <xf numFmtId="0" fontId="18" fillId="0" borderId="19" xfId="2" applyFont="1" applyFill="1" applyBorder="1" applyAlignment="1">
      <alignment horizontal="left" vertical="top"/>
    </xf>
    <xf numFmtId="0" fontId="18" fillId="0" borderId="0" xfId="2" applyFont="1" applyFill="1" applyBorder="1" applyAlignment="1">
      <alignment horizontal="right"/>
    </xf>
    <xf numFmtId="0" fontId="18" fillId="0" borderId="19" xfId="2" applyFont="1" applyFill="1" applyBorder="1"/>
    <xf numFmtId="0" fontId="18" fillId="0" borderId="19" xfId="2" applyFont="1" applyFill="1" applyBorder="1" applyAlignment="1">
      <alignment horizontal="left"/>
    </xf>
    <xf numFmtId="0" fontId="18" fillId="0" borderId="12" xfId="2" applyFont="1" applyFill="1" applyBorder="1" applyAlignment="1">
      <alignment horizontal="left"/>
    </xf>
    <xf numFmtId="0" fontId="18" fillId="0" borderId="12" xfId="2" applyFont="1" applyFill="1" applyBorder="1"/>
    <xf numFmtId="1" fontId="18" fillId="0" borderId="0" xfId="2" applyNumberFormat="1" applyFont="1"/>
    <xf numFmtId="164" fontId="18" fillId="0" borderId="0" xfId="2" applyNumberFormat="1" applyFont="1"/>
    <xf numFmtId="0" fontId="18" fillId="0" borderId="0" xfId="2" applyFont="1" applyAlignment="1"/>
    <xf numFmtId="165" fontId="18" fillId="0" borderId="0" xfId="2" applyNumberFormat="1" applyFont="1" applyFill="1" applyBorder="1" applyAlignment="1">
      <alignment wrapText="1"/>
    </xf>
    <xf numFmtId="0" fontId="55" fillId="0" borderId="0" xfId="2" applyFont="1" applyFill="1" applyBorder="1" applyAlignment="1"/>
    <xf numFmtId="1" fontId="55" fillId="0" borderId="0" xfId="2" applyNumberFormat="1" applyFont="1" applyFill="1" applyBorder="1"/>
    <xf numFmtId="1" fontId="55" fillId="0" borderId="0" xfId="2" applyNumberFormat="1" applyFont="1" applyFill="1" applyBorder="1" applyAlignment="1">
      <alignment horizontal="right"/>
    </xf>
    <xf numFmtId="164" fontId="55" fillId="0" borderId="0" xfId="2" applyNumberFormat="1" applyFont="1" applyFill="1" applyBorder="1" applyAlignment="1">
      <alignment horizontal="right"/>
    </xf>
    <xf numFmtId="0" fontId="55" fillId="0" borderId="0" xfId="2" applyFont="1" applyFill="1" applyBorder="1"/>
    <xf numFmtId="0" fontId="55" fillId="0" borderId="23" xfId="2" applyFont="1" applyFill="1" applyBorder="1" applyAlignment="1"/>
    <xf numFmtId="1" fontId="55" fillId="0" borderId="23" xfId="2" applyNumberFormat="1" applyFont="1" applyFill="1" applyBorder="1" applyAlignment="1">
      <alignment horizontal="right"/>
    </xf>
    <xf numFmtId="0" fontId="55" fillId="0" borderId="23" xfId="2" applyFont="1" applyFill="1" applyBorder="1" applyAlignment="1">
      <alignment horizontal="left" vertical="top"/>
    </xf>
    <xf numFmtId="0" fontId="55" fillId="0" borderId="23" xfId="2" applyFont="1" applyFill="1" applyBorder="1" applyAlignment="1">
      <alignment horizontal="right"/>
    </xf>
    <xf numFmtId="0" fontId="55" fillId="0" borderId="23" xfId="2" applyFont="1" applyFill="1" applyBorder="1"/>
    <xf numFmtId="0" fontId="55" fillId="0" borderId="23" xfId="2" applyFont="1" applyFill="1" applyBorder="1" applyAlignment="1">
      <alignment horizontal="left"/>
    </xf>
    <xf numFmtId="1" fontId="55" fillId="36" borderId="23" xfId="2" applyNumberFormat="1" applyFont="1" applyFill="1" applyBorder="1" applyAlignment="1">
      <alignment horizontal="right"/>
    </xf>
    <xf numFmtId="0" fontId="55" fillId="46" borderId="23" xfId="2" applyFont="1" applyFill="1" applyBorder="1" applyAlignment="1"/>
    <xf numFmtId="1" fontId="55" fillId="46" borderId="23" xfId="2" applyNumberFormat="1" applyFont="1" applyFill="1" applyBorder="1"/>
    <xf numFmtId="1" fontId="55" fillId="46" borderId="23" xfId="2" applyNumberFormat="1" applyFont="1" applyFill="1" applyBorder="1" applyAlignment="1">
      <alignment horizontal="right"/>
    </xf>
    <xf numFmtId="0" fontId="55" fillId="36" borderId="23" xfId="2" applyFont="1" applyFill="1" applyBorder="1"/>
    <xf numFmtId="0" fontId="55" fillId="36" borderId="23" xfId="2" applyFont="1" applyFill="1" applyBorder="1" applyAlignment="1">
      <alignment horizontal="right"/>
    </xf>
    <xf numFmtId="1" fontId="55" fillId="0" borderId="0" xfId="0" applyNumberFormat="1" applyFont="1"/>
    <xf numFmtId="1" fontId="18" fillId="0" borderId="0" xfId="0" applyNumberFormat="1" applyFont="1"/>
    <xf numFmtId="1" fontId="0" fillId="0" borderId="0" xfId="0" applyNumberFormat="1"/>
    <xf numFmtId="0" fontId="55" fillId="0" borderId="25" xfId="2" applyFont="1" applyFill="1" applyBorder="1" applyAlignment="1">
      <alignment horizontal="left"/>
    </xf>
    <xf numFmtId="0" fontId="55" fillId="47" borderId="23" xfId="2" applyFont="1" applyFill="1" applyBorder="1" applyAlignment="1"/>
    <xf numFmtId="1" fontId="55" fillId="47" borderId="23" xfId="2" applyNumberFormat="1" applyFont="1" applyFill="1" applyBorder="1" applyAlignment="1">
      <alignment horizontal="right"/>
    </xf>
    <xf numFmtId="165" fontId="55" fillId="47" borderId="23" xfId="2" applyNumberFormat="1" applyFont="1" applyFill="1" applyBorder="1" applyAlignment="1">
      <alignment horizontal="right"/>
    </xf>
    <xf numFmtId="0" fontId="58" fillId="0" borderId="0" xfId="0" applyFont="1"/>
    <xf numFmtId="0" fontId="18" fillId="0" borderId="0" xfId="2" applyFont="1" applyFill="1" applyAlignment="1">
      <alignment horizontal="left" wrapText="1"/>
    </xf>
    <xf numFmtId="0" fontId="18" fillId="0" borderId="0" xfId="2" applyFont="1" applyAlignment="1">
      <alignment horizontal="left" wrapText="1"/>
    </xf>
    <xf numFmtId="165" fontId="18" fillId="0" borderId="0" xfId="2" applyNumberFormat="1" applyFont="1" applyFill="1" applyAlignment="1">
      <alignment horizontal="left" wrapText="1"/>
    </xf>
    <xf numFmtId="0" fontId="19" fillId="33" borderId="10" xfId="2" applyFont="1" applyFill="1" applyBorder="1" applyAlignment="1">
      <alignment horizontal="center"/>
    </xf>
    <xf numFmtId="0" fontId="19" fillId="33" borderId="12" xfId="2" applyFont="1" applyFill="1" applyBorder="1" applyAlignment="1">
      <alignment horizontal="center"/>
    </xf>
    <xf numFmtId="1" fontId="19" fillId="33" borderId="11" xfId="2" applyNumberFormat="1" applyFont="1" applyFill="1" applyBorder="1" applyAlignment="1">
      <alignment horizontal="center" vertical="center" wrapText="1"/>
    </xf>
    <xf numFmtId="1" fontId="19" fillId="33" borderId="13" xfId="2" applyNumberFormat="1" applyFont="1" applyFill="1" applyBorder="1" applyAlignment="1">
      <alignment horizontal="center" vertical="center" wrapText="1"/>
    </xf>
  </cellXfs>
  <cellStyles count="1807">
    <cellStyle name="20 % - Aksentti1 2" xfId="4"/>
    <cellStyle name="20 % - Aksentti2 2" xfId="5"/>
    <cellStyle name="20 % - Aksentti3 2" xfId="6"/>
    <cellStyle name="20 % - Aksentti4 2" xfId="7"/>
    <cellStyle name="20 % - Aksentti5 2" xfId="8"/>
    <cellStyle name="20 % - Aksentti6 2" xfId="9"/>
    <cellStyle name="20% - Accent1 2" xfId="10"/>
    <cellStyle name="20% - Accent2 2" xfId="11"/>
    <cellStyle name="20% - Accent3 2" xfId="12"/>
    <cellStyle name="20% - Accent4 2" xfId="13"/>
    <cellStyle name="20% - Accent5 2" xfId="14"/>
    <cellStyle name="20% - Accent6 2" xfId="15"/>
    <cellStyle name="40 % - Aksentti1 2" xfId="16"/>
    <cellStyle name="40 % - Aksentti2 2" xfId="17"/>
    <cellStyle name="40 % - Aksentti3 2" xfId="18"/>
    <cellStyle name="40 % - Aksentti4 2" xfId="19"/>
    <cellStyle name="40 % - Aksentti5 2" xfId="20"/>
    <cellStyle name="40 % - Aksentti6 2"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bin" xfId="41"/>
    <cellStyle name="blue" xfId="42"/>
    <cellStyle name="Ç¥ÁØ_ENRL2" xfId="43"/>
    <cellStyle name="Calculation 2" xfId="44"/>
    <cellStyle name="cell" xfId="45"/>
    <cellStyle name="Check Cell 2" xfId="46"/>
    <cellStyle name="Code additions" xfId="47"/>
    <cellStyle name="Col&amp;RowHeadings" xfId="48"/>
    <cellStyle name="ColCodes" xfId="49"/>
    <cellStyle name="ColTitles" xfId="50"/>
    <cellStyle name="ColTitles 10" xfId="51"/>
    <cellStyle name="ColTitles 10 2" xfId="52"/>
    <cellStyle name="ColTitles 11" xfId="53"/>
    <cellStyle name="ColTitles 11 2" xfId="54"/>
    <cellStyle name="ColTitles 12" xfId="55"/>
    <cellStyle name="ColTitles 13" xfId="56"/>
    <cellStyle name="ColTitles 2" xfId="57"/>
    <cellStyle name="ColTitles 2 2" xfId="58"/>
    <cellStyle name="ColTitles 3" xfId="59"/>
    <cellStyle name="ColTitles 3 2" xfId="60"/>
    <cellStyle name="ColTitles 4" xfId="61"/>
    <cellStyle name="ColTitles 4 2" xfId="62"/>
    <cellStyle name="ColTitles 5" xfId="63"/>
    <cellStyle name="ColTitles 5 2" xfId="64"/>
    <cellStyle name="ColTitles 6" xfId="65"/>
    <cellStyle name="ColTitles 6 2" xfId="66"/>
    <cellStyle name="ColTitles 7" xfId="67"/>
    <cellStyle name="ColTitles 7 2" xfId="68"/>
    <cellStyle name="ColTitles 8" xfId="69"/>
    <cellStyle name="ColTitles 8 2" xfId="70"/>
    <cellStyle name="ColTitles 9" xfId="71"/>
    <cellStyle name="ColTitles 9 2" xfId="72"/>
    <cellStyle name="column" xfId="73"/>
    <cellStyle name="Comma 2" xfId="74"/>
    <cellStyle name="Comma 2 2" xfId="75"/>
    <cellStyle name="Comma 2 3" xfId="76"/>
    <cellStyle name="Comma 2 3 2" xfId="77"/>
    <cellStyle name="Comma 2 3 3" xfId="78"/>
    <cellStyle name="Comma 2 4" xfId="79"/>
    <cellStyle name="Comma 2 4 2" xfId="80"/>
    <cellStyle name="Comma 2 4 3" xfId="81"/>
    <cellStyle name="Comma 2 5" xfId="82"/>
    <cellStyle name="Comma 2 5 2" xfId="83"/>
    <cellStyle name="Comma 2 5 3" xfId="84"/>
    <cellStyle name="Comma 2 6" xfId="85"/>
    <cellStyle name="Comma 2 7" xfId="86"/>
    <cellStyle name="Comma 3" xfId="87"/>
    <cellStyle name="Comma 4" xfId="88"/>
    <cellStyle name="Comma 5" xfId="89"/>
    <cellStyle name="Comma 6" xfId="90"/>
    <cellStyle name="Comma 6 2" xfId="91"/>
    <cellStyle name="Comma 7" xfId="92"/>
    <cellStyle name="Comma 7 2" xfId="93"/>
    <cellStyle name="comma(1)" xfId="94"/>
    <cellStyle name="DataEntryCells" xfId="95"/>
    <cellStyle name="Dezimal [0]_DIAGRAM" xfId="96"/>
    <cellStyle name="Dezimal_DIAGRAM" xfId="97"/>
    <cellStyle name="Didier" xfId="98"/>
    <cellStyle name="Didier - Title" xfId="99"/>
    <cellStyle name="Didier subtitles" xfId="100"/>
    <cellStyle name="ErrRpt_DataEntryCells" xfId="101"/>
    <cellStyle name="ErrRpt-DataEntryCells" xfId="102"/>
    <cellStyle name="ErrRpt-GreyBackground" xfId="103"/>
    <cellStyle name="Explanatory Text 2" xfId="104"/>
    <cellStyle name="formula" xfId="105"/>
    <cellStyle name="gap" xfId="106"/>
    <cellStyle name="gap 2" xfId="107"/>
    <cellStyle name="gap 2 2" xfId="108"/>
    <cellStyle name="gap 2 2 2" xfId="109"/>
    <cellStyle name="gap 2 2 2 2" xfId="110"/>
    <cellStyle name="gap 2 2 2 2 2" xfId="111"/>
    <cellStyle name="gap 2 2 2 2 2 2" xfId="112"/>
    <cellStyle name="gap 2 2 2 2 3" xfId="113"/>
    <cellStyle name="gap 2 2 2 3" xfId="114"/>
    <cellStyle name="gap 2 2 2 3 2" xfId="115"/>
    <cellStyle name="gap 2 2 2 4" xfId="116"/>
    <cellStyle name="gap 2 2 3" xfId="117"/>
    <cellStyle name="gap 2 2 3 2" xfId="118"/>
    <cellStyle name="gap 2 2 3 2 2" xfId="119"/>
    <cellStyle name="gap 2 2 3 3" xfId="120"/>
    <cellStyle name="gap 2 2 4" xfId="121"/>
    <cellStyle name="gap 2 2 4 2" xfId="122"/>
    <cellStyle name="gap 2 2 5" xfId="123"/>
    <cellStyle name="gap 3" xfId="124"/>
    <cellStyle name="gap 3 2" xfId="125"/>
    <cellStyle name="gap 3 2 2" xfId="126"/>
    <cellStyle name="gap 3 2 2 2" xfId="127"/>
    <cellStyle name="gap 3 2 3" xfId="128"/>
    <cellStyle name="gap 3 3" xfId="129"/>
    <cellStyle name="gap 3 3 2" xfId="130"/>
    <cellStyle name="gap 3 4" xfId="131"/>
    <cellStyle name="gap 4" xfId="132"/>
    <cellStyle name="gap 4 2" xfId="133"/>
    <cellStyle name="gap 4 2 2" xfId="134"/>
    <cellStyle name="gap 4 3" xfId="135"/>
    <cellStyle name="gap 5" xfId="136"/>
    <cellStyle name="gap 5 2" xfId="137"/>
    <cellStyle name="gap 6" xfId="138"/>
    <cellStyle name="Good 2" xfId="139"/>
    <cellStyle name="Grey_background" xfId="140"/>
    <cellStyle name="GreyBackground" xfId="141"/>
    <cellStyle name="GreyBackground 2" xfId="142"/>
    <cellStyle name="Heading 1 2" xfId="143"/>
    <cellStyle name="Heading 2 2" xfId="144"/>
    <cellStyle name="Heading 3 2" xfId="145"/>
    <cellStyle name="Heading 4 2" xfId="146"/>
    <cellStyle name="Hipervínculo" xfId="147"/>
    <cellStyle name="Hipervínculo visitado" xfId="148"/>
    <cellStyle name="Huomautus 2" xfId="149"/>
    <cellStyle name="Huomautus 3" xfId="150"/>
    <cellStyle name="Hyperlink 2" xfId="151"/>
    <cellStyle name="Hyperlink 3" xfId="152"/>
    <cellStyle name="Input 2" xfId="153"/>
    <cellStyle name="ISC" xfId="154"/>
    <cellStyle name="ISC 2" xfId="155"/>
    <cellStyle name="isced" xfId="156"/>
    <cellStyle name="ISCED Titles" xfId="157"/>
    <cellStyle name="isced_8gradk" xfId="158"/>
    <cellStyle name="level1a" xfId="159"/>
    <cellStyle name="level1a 2" xfId="160"/>
    <cellStyle name="level1a 2 2" xfId="161"/>
    <cellStyle name="level1a 2 2 2" xfId="162"/>
    <cellStyle name="level1a 2 2 3" xfId="163"/>
    <cellStyle name="level2" xfId="164"/>
    <cellStyle name="level2 2" xfId="165"/>
    <cellStyle name="level2 2 2" xfId="166"/>
    <cellStyle name="level2 2 2 2" xfId="167"/>
    <cellStyle name="level2 2 2 3" xfId="168"/>
    <cellStyle name="level2a" xfId="169"/>
    <cellStyle name="level2a 2" xfId="170"/>
    <cellStyle name="level2a 2 2" xfId="171"/>
    <cellStyle name="level2a 2 2 2" xfId="172"/>
    <cellStyle name="level2a 2 2 3" xfId="173"/>
    <cellStyle name="level3" xfId="174"/>
    <cellStyle name="Lien hypertexte" xfId="1" builtinId="8"/>
    <cellStyle name="Line titles-Rows" xfId="175"/>
    <cellStyle name="Linked Cell 2" xfId="176"/>
    <cellStyle name="Migliaia (0)_conti99" xfId="177"/>
    <cellStyle name="Neutral 2" xfId="178"/>
    <cellStyle name="Normaali 2" xfId="179"/>
    <cellStyle name="Normaali 3" xfId="180"/>
    <cellStyle name="Normal" xfId="0" builtinId="0"/>
    <cellStyle name="Normal 10" xfId="181"/>
    <cellStyle name="Normal 10 2" xfId="182"/>
    <cellStyle name="Normal 11" xfId="183"/>
    <cellStyle name="Normal 11 2" xfId="184"/>
    <cellStyle name="Normal 11 2 2" xfId="185"/>
    <cellStyle name="Normal 11 2 2 2" xfId="186"/>
    <cellStyle name="Normal 11 2 2 3" xfId="187"/>
    <cellStyle name="Normal 11 2 3" xfId="188"/>
    <cellStyle name="Normal 11 2 3 2" xfId="189"/>
    <cellStyle name="Normal 11 2 3 3" xfId="190"/>
    <cellStyle name="Normal 11 2 4" xfId="191"/>
    <cellStyle name="Normal 11 2 4 2" xfId="192"/>
    <cellStyle name="Normal 11 2 4 3" xfId="193"/>
    <cellStyle name="Normal 11 2 5" xfId="194"/>
    <cellStyle name="Normal 11 2 5 2" xfId="195"/>
    <cellStyle name="Normal 11 2 6" xfId="196"/>
    <cellStyle name="Normal 11 2 7" xfId="197"/>
    <cellStyle name="Normal 11 3" xfId="198"/>
    <cellStyle name="Normal 11 3 2" xfId="199"/>
    <cellStyle name="Normal 11 3 2 2" xfId="200"/>
    <cellStyle name="Normal 11 3 3" xfId="201"/>
    <cellStyle name="Normal 11 4" xfId="202"/>
    <cellStyle name="Normal 11 4 2" xfId="203"/>
    <cellStyle name="Normal 11 4 2 2" xfId="204"/>
    <cellStyle name="Normal 11 4 3" xfId="205"/>
    <cellStyle name="Normal 11 5" xfId="206"/>
    <cellStyle name="Normal 11 5 2" xfId="207"/>
    <cellStyle name="Normal 11 5 3" xfId="208"/>
    <cellStyle name="Normal 11 6" xfId="209"/>
    <cellStyle name="Normal 11 6 2" xfId="210"/>
    <cellStyle name="Normal 11 6 3" xfId="211"/>
    <cellStyle name="Normal 11 7" xfId="212"/>
    <cellStyle name="Normal 11 8" xfId="213"/>
    <cellStyle name="Normal 12" xfId="214"/>
    <cellStyle name="Normal 12 2" xfId="215"/>
    <cellStyle name="Normal 12 3" xfId="216"/>
    <cellStyle name="Normal 13" xfId="217"/>
    <cellStyle name="Normal 13 2" xfId="218"/>
    <cellStyle name="Normal 13 2 2" xfId="219"/>
    <cellStyle name="Normal 13 2 2 2" xfId="220"/>
    <cellStyle name="Normal 13 2 2 3" xfId="221"/>
    <cellStyle name="Normal 13 2 3" xfId="222"/>
    <cellStyle name="Normal 13 2 3 2" xfId="223"/>
    <cellStyle name="Normal 13 2 3 3" xfId="224"/>
    <cellStyle name="Normal 13 2 4" xfId="225"/>
    <cellStyle name="Normal 13 2 4 2" xfId="226"/>
    <cellStyle name="Normal 13 2 4 3" xfId="227"/>
    <cellStyle name="Normal 13 2 5" xfId="228"/>
    <cellStyle name="Normal 13 2 5 2" xfId="229"/>
    <cellStyle name="Normal 13 2 6" xfId="230"/>
    <cellStyle name="Normal 13 2 7" xfId="231"/>
    <cellStyle name="Normal 13 3" xfId="232"/>
    <cellStyle name="Normal 13 3 2" xfId="233"/>
    <cellStyle name="Normal 13 3 3" xfId="234"/>
    <cellStyle name="Normal 13 4" xfId="235"/>
    <cellStyle name="Normal 13 5" xfId="236"/>
    <cellStyle name="Normal 13 6" xfId="237"/>
    <cellStyle name="Normal 14" xfId="2"/>
    <cellStyle name="Normal 14 2" xfId="238"/>
    <cellStyle name="Normal 14 2 2" xfId="239"/>
    <cellStyle name="Normal 14 2 2 2" xfId="240"/>
    <cellStyle name="Normal 14 2 2 3" xfId="241"/>
    <cellStyle name="Normal 14 2 3" xfId="242"/>
    <cellStyle name="Normal 14 2 3 2" xfId="243"/>
    <cellStyle name="Normal 14 2 3 3" xfId="244"/>
    <cellStyle name="Normal 14 2 4" xfId="245"/>
    <cellStyle name="Normal 14 2 5" xfId="246"/>
    <cellStyle name="Normal 15" xfId="247"/>
    <cellStyle name="Normal 15 2" xfId="248"/>
    <cellStyle name="Normal 15 2 2" xfId="249"/>
    <cellStyle name="Normal 15 2 3" xfId="250"/>
    <cellStyle name="Normal 15 3" xfId="251"/>
    <cellStyle name="Normal 15 3 2" xfId="252"/>
    <cellStyle name="Normal 15 3 3" xfId="253"/>
    <cellStyle name="Normal 15 4" xfId="254"/>
    <cellStyle name="Normal 15 4 2" xfId="255"/>
    <cellStyle name="Normal 15 5" xfId="256"/>
    <cellStyle name="Normal 16" xfId="257"/>
    <cellStyle name="Normal 16 2" xfId="258"/>
    <cellStyle name="Normal 16 3" xfId="259"/>
    <cellStyle name="Normal 17" xfId="260"/>
    <cellStyle name="Normal 17 2" xfId="261"/>
    <cellStyle name="Normal 17 2 2" xfId="262"/>
    <cellStyle name="Normal 17 3" xfId="263"/>
    <cellStyle name="Normal 18" xfId="264"/>
    <cellStyle name="Normal 18 2" xfId="265"/>
    <cellStyle name="Normal 18 3" xfId="266"/>
    <cellStyle name="Normal 19" xfId="267"/>
    <cellStyle name="Normal 19 2" xfId="268"/>
    <cellStyle name="Normal 19 3" xfId="269"/>
    <cellStyle name="Normal 2" xfId="270"/>
    <cellStyle name="Normal 2 10" xfId="271"/>
    <cellStyle name="Normal 2 15" xfId="272"/>
    <cellStyle name="Normal 2 15 2" xfId="273"/>
    <cellStyle name="Normal 2 15 2 2" xfId="274"/>
    <cellStyle name="Normal 2 15 2 3" xfId="275"/>
    <cellStyle name="Normal 2 15 3" xfId="276"/>
    <cellStyle name="Normal 2 15 3 2" xfId="277"/>
    <cellStyle name="Normal 2 15 3 3" xfId="278"/>
    <cellStyle name="Normal 2 15 4" xfId="279"/>
    <cellStyle name="Normal 2 15 4 2" xfId="280"/>
    <cellStyle name="Normal 2 15 4 3" xfId="281"/>
    <cellStyle name="Normal 2 15 5" xfId="282"/>
    <cellStyle name="Normal 2 15 5 2" xfId="283"/>
    <cellStyle name="Normal 2 15 6" xfId="284"/>
    <cellStyle name="Normal 2 15 7" xfId="285"/>
    <cellStyle name="Normal 2 17" xfId="286"/>
    <cellStyle name="Normal 2 2" xfId="287"/>
    <cellStyle name="Normal 2 2 2" xfId="288"/>
    <cellStyle name="Normal 2 2 2 2" xfId="289"/>
    <cellStyle name="Normal 2 2 2 2 2" xfId="290"/>
    <cellStyle name="Normal 2 2 2 2 2 2" xfId="291"/>
    <cellStyle name="Normal 2 2 2 2 2 3" xfId="292"/>
    <cellStyle name="Normal 2 2 2 2 3" xfId="293"/>
    <cellStyle name="Normal 2 2 2 2 3 2" xfId="294"/>
    <cellStyle name="Normal 2 2 2 2 3 3" xfId="295"/>
    <cellStyle name="Normal 2 2 2 2 4" xfId="296"/>
    <cellStyle name="Normal 2 2 2 2 4 2" xfId="297"/>
    <cellStyle name="Normal 2 2 2 2 4 3" xfId="298"/>
    <cellStyle name="Normal 2 2 2 2 5" xfId="299"/>
    <cellStyle name="Normal 2 2 2 2 6" xfId="300"/>
    <cellStyle name="Normal 2 2 3" xfId="301"/>
    <cellStyle name="Normal 2 2 4" xfId="302"/>
    <cellStyle name="Normal 2 3" xfId="303"/>
    <cellStyle name="Normal 2 3 2" xfId="304"/>
    <cellStyle name="Normal 2 4" xfId="305"/>
    <cellStyle name="Normal 2 4 2" xfId="306"/>
    <cellStyle name="Normal 2 5" xfId="307"/>
    <cellStyle name="Normal 2 5 2" xfId="308"/>
    <cellStyle name="Normal 2 6" xfId="309"/>
    <cellStyle name="Normal 2 6 2" xfId="310"/>
    <cellStyle name="Normal 2 7" xfId="311"/>
    <cellStyle name="Normal 2 7 2" xfId="312"/>
    <cellStyle name="Normal 2 8" xfId="313"/>
    <cellStyle name="Normal 2 8 2" xfId="314"/>
    <cellStyle name="Normal 2 8 3" xfId="315"/>
    <cellStyle name="Normal 2 8 4" xfId="316"/>
    <cellStyle name="Normal 2 9" xfId="317"/>
    <cellStyle name="Normal 2 9 2" xfId="318"/>
    <cellStyle name="Normal 2 9 2 2" xfId="319"/>
    <cellStyle name="Normal 2 9 2 3" xfId="320"/>
    <cellStyle name="Normal 2 9 3" xfId="321"/>
    <cellStyle name="Normal 2 9 3 2" xfId="322"/>
    <cellStyle name="Normal 2 9 3 3" xfId="323"/>
    <cellStyle name="Normal 2 9 4" xfId="324"/>
    <cellStyle name="Normal 2 9 4 2" xfId="325"/>
    <cellStyle name="Normal 2 9 4 3" xfId="326"/>
    <cellStyle name="Normal 2 9 5" xfId="327"/>
    <cellStyle name="Normal 2 9 5 2" xfId="328"/>
    <cellStyle name="Normal 2 9 6" xfId="329"/>
    <cellStyle name="Normal 2 9 7" xfId="330"/>
    <cellStyle name="Normal 2_AUG_TabChap2" xfId="331"/>
    <cellStyle name="Normal 20" xfId="332"/>
    <cellStyle name="Normal 20 2" xfId="333"/>
    <cellStyle name="Normal 20 3" xfId="334"/>
    <cellStyle name="Normal 21" xfId="335"/>
    <cellStyle name="Normal 21 2" xfId="336"/>
    <cellStyle name="Normal 22" xfId="337"/>
    <cellStyle name="Normal 23" xfId="338"/>
    <cellStyle name="Normal 3" xfId="339"/>
    <cellStyle name="Normal 3 10" xfId="340"/>
    <cellStyle name="Normal 3 10 2" xfId="341"/>
    <cellStyle name="Normal 3 11" xfId="342"/>
    <cellStyle name="Normal 3 2" xfId="343"/>
    <cellStyle name="Normal 3 2 2" xfId="344"/>
    <cellStyle name="Normal 3 2 2 2" xfId="345"/>
    <cellStyle name="Normal 3 2 2 2 2" xfId="346"/>
    <cellStyle name="Normal 3 2 2 2 3" xfId="347"/>
    <cellStyle name="Normal 3 2 2 3" xfId="348"/>
    <cellStyle name="Normal 3 2 2 3 2" xfId="349"/>
    <cellStyle name="Normal 3 2 2 3 2 2" xfId="350"/>
    <cellStyle name="Normal 3 2 2 3 2 3" xfId="351"/>
    <cellStyle name="Normal 3 2 2 3 3" xfId="352"/>
    <cellStyle name="Normal 3 2 2 3 3 2" xfId="353"/>
    <cellStyle name="Normal 3 2 2 3 3 3" xfId="354"/>
    <cellStyle name="Normal 3 2 2 3 4" xfId="355"/>
    <cellStyle name="Normal 3 2 2 3 4 2" xfId="356"/>
    <cellStyle name="Normal 3 2 2 3 4 3" xfId="357"/>
    <cellStyle name="Normal 3 2 2 3 5" xfId="358"/>
    <cellStyle name="Normal 3 2 2 3 5 2" xfId="359"/>
    <cellStyle name="Normal 3 2 2 3 6" xfId="360"/>
    <cellStyle name="Normal 3 2 2 3 7" xfId="361"/>
    <cellStyle name="Normal 3 2 2 4" xfId="362"/>
    <cellStyle name="Normal 3 2 2 4 2" xfId="363"/>
    <cellStyle name="Normal 3 2 2 4 2 2" xfId="364"/>
    <cellStyle name="Normal 3 2 2 4 3" xfId="365"/>
    <cellStyle name="Normal 3 2 2 5" xfId="366"/>
    <cellStyle name="Normal 3 2 2 5 2" xfId="367"/>
    <cellStyle name="Normal 3 2 2 5 2 2" xfId="368"/>
    <cellStyle name="Normal 3 2 2 5 3" xfId="369"/>
    <cellStyle name="Normal 3 2 2 6" xfId="370"/>
    <cellStyle name="Normal 3 2 2 6 2" xfId="371"/>
    <cellStyle name="Normal 3 2 2 6 3" xfId="372"/>
    <cellStyle name="Normal 3 2 2 7" xfId="373"/>
    <cellStyle name="Normal 3 2 2 7 2" xfId="374"/>
    <cellStyle name="Normal 3 2 2 7 3" xfId="375"/>
    <cellStyle name="Normal 3 2 2 8" xfId="376"/>
    <cellStyle name="Normal 3 2 2 9" xfId="377"/>
    <cellStyle name="Normal 3 2 3" xfId="378"/>
    <cellStyle name="Normal 3 2 4" xfId="379"/>
    <cellStyle name="Normal 3 3" xfId="380"/>
    <cellStyle name="Normal 3 3 2" xfId="381"/>
    <cellStyle name="Normal 3 3 3" xfId="382"/>
    <cellStyle name="Normal 3 3 3 2" xfId="383"/>
    <cellStyle name="Normal 3 3 3 3" xfId="384"/>
    <cellStyle name="Normal 3 3 4" xfId="385"/>
    <cellStyle name="Normal 3 3 4 2" xfId="386"/>
    <cellStyle name="Normal 3 3 4 3" xfId="387"/>
    <cellStyle name="Normal 3 3 5" xfId="388"/>
    <cellStyle name="Normal 3 3 5 2" xfId="389"/>
    <cellStyle name="Normal 3 3 5 3" xfId="390"/>
    <cellStyle name="Normal 3 3 6" xfId="391"/>
    <cellStyle name="Normal 3 3 7" xfId="392"/>
    <cellStyle name="Normal 3 3 8" xfId="393"/>
    <cellStyle name="Normal 3 4" xfId="394"/>
    <cellStyle name="Normal 3 4 2" xfId="395"/>
    <cellStyle name="Normal 3 4 2 2" xfId="396"/>
    <cellStyle name="Normal 3 4 2 3" xfId="397"/>
    <cellStyle name="Normal 3 4 2 4" xfId="398"/>
    <cellStyle name="Normal 3 4 3" xfId="399"/>
    <cellStyle name="Normal 3 4 3 2" xfId="400"/>
    <cellStyle name="Normal 3 4 3 3" xfId="401"/>
    <cellStyle name="Normal 3 4 3 4" xfId="402"/>
    <cellStyle name="Normal 3 4 4" xfId="403"/>
    <cellStyle name="Normal 3 4 5" xfId="404"/>
    <cellStyle name="Normal 3 4 6" xfId="405"/>
    <cellStyle name="Normal 3 5" xfId="406"/>
    <cellStyle name="Normal 3 5 2" xfId="407"/>
    <cellStyle name="Normal 3 5 2 2" xfId="408"/>
    <cellStyle name="Normal 3 5 3" xfId="409"/>
    <cellStyle name="Normal 3 5 3 2" xfId="410"/>
    <cellStyle name="Normal 3 5 3 3" xfId="411"/>
    <cellStyle name="Normal 3 5 3 4" xfId="412"/>
    <cellStyle name="Normal 3 5 4" xfId="413"/>
    <cellStyle name="Normal 3 5 5" xfId="414"/>
    <cellStyle name="Normal 3 6" xfId="415"/>
    <cellStyle name="Normal 3 7" xfId="416"/>
    <cellStyle name="Normal 3 7 2" xfId="417"/>
    <cellStyle name="Normal 3 7 2 2" xfId="418"/>
    <cellStyle name="Normal 3 7 3" xfId="419"/>
    <cellStyle name="Normal 3 8" xfId="420"/>
    <cellStyle name="Normal 3 8 2" xfId="421"/>
    <cellStyle name="Normal 3 8 3" xfId="422"/>
    <cellStyle name="Normal 3 9" xfId="423"/>
    <cellStyle name="Normal 3 9 2" xfId="424"/>
    <cellStyle name="Normal 3 9 3" xfId="425"/>
    <cellStyle name="Normal 4" xfId="426"/>
    <cellStyle name="Normal 4 2" xfId="427"/>
    <cellStyle name="Normal 4 2 2" xfId="428"/>
    <cellStyle name="Normal 4 2 3" xfId="429"/>
    <cellStyle name="Normal 4 2 4" xfId="430"/>
    <cellStyle name="Normal 4 3" xfId="431"/>
    <cellStyle name="Normal 4 3 2" xfId="432"/>
    <cellStyle name="Normal 4 3 2 2" xfId="433"/>
    <cellStyle name="Normal 4 3 2 3" xfId="434"/>
    <cellStyle name="Normal 4 3 3" xfId="435"/>
    <cellStyle name="Normal 4 3 3 2" xfId="436"/>
    <cellStyle name="Normal 4 3 3 3" xfId="437"/>
    <cellStyle name="Normal 4 3 4" xfId="438"/>
    <cellStyle name="Normal 4 3 4 2" xfId="439"/>
    <cellStyle name="Normal 4 3 4 3" xfId="440"/>
    <cellStyle name="Normal 4 3 5" xfId="441"/>
    <cellStyle name="Normal 4 3 5 2" xfId="442"/>
    <cellStyle name="Normal 4 3 6" xfId="443"/>
    <cellStyle name="Normal 4 3 7" xfId="444"/>
    <cellStyle name="Normal 4 3 8" xfId="445"/>
    <cellStyle name="Normal 4 4" xfId="446"/>
    <cellStyle name="Normal 4 4 2" xfId="447"/>
    <cellStyle name="Normal 4 4 2 2" xfId="448"/>
    <cellStyle name="Normal 4 4 2 3" xfId="449"/>
    <cellStyle name="Normal 4 4 3" xfId="450"/>
    <cellStyle name="Normal 4 4 4" xfId="451"/>
    <cellStyle name="Normal 4 5" xfId="452"/>
    <cellStyle name="Normal 4 5 2" xfId="453"/>
    <cellStyle name="Normal 4 5 3" xfId="454"/>
    <cellStyle name="Normal 4 6" xfId="455"/>
    <cellStyle name="Normal 4 7" xfId="456"/>
    <cellStyle name="Normal 4 8" xfId="457"/>
    <cellStyle name="Normal 5" xfId="458"/>
    <cellStyle name="Normal 5 2" xfId="459"/>
    <cellStyle name="Normal 5 2 2" xfId="460"/>
    <cellStyle name="Normal 5 2 2 2" xfId="461"/>
    <cellStyle name="Normal 5 2 2 2 2" xfId="462"/>
    <cellStyle name="Normal 5 2 2 3" xfId="463"/>
    <cellStyle name="Normal 5 2 3" xfId="464"/>
    <cellStyle name="Normal 5 2 3 2" xfId="465"/>
    <cellStyle name="Normal 5 2 3 2 2" xfId="466"/>
    <cellStyle name="Normal 5 2 3 3" xfId="467"/>
    <cellStyle name="Normal 5 2 4" xfId="468"/>
    <cellStyle name="Normal 5 2 5" xfId="469"/>
    <cellStyle name="Normal 5 2 5 2" xfId="470"/>
    <cellStyle name="Normal 5 2 5 3" xfId="471"/>
    <cellStyle name="Normal 5 2 6" xfId="472"/>
    <cellStyle name="Normal 5 2 6 2" xfId="473"/>
    <cellStyle name="Normal 5 2 6 3" xfId="474"/>
    <cellStyle name="Normal 5 2 7" xfId="475"/>
    <cellStyle name="Normal 5 2 7 2" xfId="476"/>
    <cellStyle name="Normal 5 2 7 3" xfId="477"/>
    <cellStyle name="Normal 5 2 8" xfId="478"/>
    <cellStyle name="Normal 5 2 9" xfId="479"/>
    <cellStyle name="Normal 5 3" xfId="480"/>
    <cellStyle name="Normal 5 3 2" xfId="481"/>
    <cellStyle name="Normal 5 3 2 2" xfId="482"/>
    <cellStyle name="Normal 5 3 3" xfId="483"/>
    <cellStyle name="Normal 5 4" xfId="484"/>
    <cellStyle name="Normal 5 4 2" xfId="485"/>
    <cellStyle name="Normal 5 4 2 2" xfId="486"/>
    <cellStyle name="Normal 5 4 3" xfId="487"/>
    <cellStyle name="Normal 5 5" xfId="488"/>
    <cellStyle name="Normal 6" xfId="489"/>
    <cellStyle name="Normal 6 2" xfId="490"/>
    <cellStyle name="Normal 6 3" xfId="491"/>
    <cellStyle name="Normal 7" xfId="492"/>
    <cellStyle name="Normal 7 2" xfId="493"/>
    <cellStyle name="Normal 8" xfId="494"/>
    <cellStyle name="Normal 8 10" xfId="495"/>
    <cellStyle name="Normal 8 11" xfId="496"/>
    <cellStyle name="Normal 8 2" xfId="497"/>
    <cellStyle name="Normal 8 3" xfId="498"/>
    <cellStyle name="Normal 8 4" xfId="499"/>
    <cellStyle name="Normal 8 5" xfId="500"/>
    <cellStyle name="Normal 8 6" xfId="501"/>
    <cellStyle name="Normal 8 7" xfId="502"/>
    <cellStyle name="Normal 8 8" xfId="503"/>
    <cellStyle name="Normal 8 9" xfId="504"/>
    <cellStyle name="Normal 9" xfId="505"/>
    <cellStyle name="Normal 9 2" xfId="506"/>
    <cellStyle name="Normal 9 2 2" xfId="507"/>
    <cellStyle name="Normal 9 2 2 2" xfId="508"/>
    <cellStyle name="Normal 9 2 3" xfId="509"/>
    <cellStyle name="Normal 9 3" xfId="510"/>
    <cellStyle name="Normal 9 3 2" xfId="511"/>
    <cellStyle name="Normal 9 3 2 2" xfId="512"/>
    <cellStyle name="Normal 9 3 3" xfId="513"/>
    <cellStyle name="Normal 9 4" xfId="514"/>
    <cellStyle name="Normal 9 4 2" xfId="515"/>
    <cellStyle name="Normal 9 5" xfId="516"/>
    <cellStyle name="Normál_8gradk" xfId="517"/>
    <cellStyle name="Normal_PISAPartIIStudents_Filled" xfId="3"/>
    <cellStyle name="Normalny 10" xfId="518"/>
    <cellStyle name="Normalny 2" xfId="519"/>
    <cellStyle name="Normalny 2 2" xfId="520"/>
    <cellStyle name="Normalny 2 2 2" xfId="521"/>
    <cellStyle name="Normalny 2 2 2 2" xfId="522"/>
    <cellStyle name="Normalny 2 3" xfId="523"/>
    <cellStyle name="Normalny 2 3 2" xfId="524"/>
    <cellStyle name="Normalny 2 4" xfId="525"/>
    <cellStyle name="Normalny 2 4 2" xfId="526"/>
    <cellStyle name="Normalny 2 5" xfId="527"/>
    <cellStyle name="Normalny 2 5 2" xfId="528"/>
    <cellStyle name="Normalny 2 6" xfId="529"/>
    <cellStyle name="Normalny 2 6 2" xfId="530"/>
    <cellStyle name="Normalny 2 7" xfId="531"/>
    <cellStyle name="Normalny 2 7 2" xfId="532"/>
    <cellStyle name="Normalny 2 8" xfId="533"/>
    <cellStyle name="Normalny 2 8 2" xfId="534"/>
    <cellStyle name="Normalny 3" xfId="535"/>
    <cellStyle name="Normalny 3 2" xfId="536"/>
    <cellStyle name="Normalny 4" xfId="537"/>
    <cellStyle name="Normalny 4 2" xfId="538"/>
    <cellStyle name="Normalny 5" xfId="539"/>
    <cellStyle name="Normalny 5 2" xfId="540"/>
    <cellStyle name="Normalny 5 3" xfId="541"/>
    <cellStyle name="Normalny 5 3 2" xfId="542"/>
    <cellStyle name="Normalny 5 4" xfId="543"/>
    <cellStyle name="Normalny 6" xfId="544"/>
    <cellStyle name="Normalny 7" xfId="545"/>
    <cellStyle name="Normalny 8" xfId="546"/>
    <cellStyle name="Normalny 9" xfId="547"/>
    <cellStyle name="Note 10 2" xfId="548"/>
    <cellStyle name="Note 10 2 2" xfId="549"/>
    <cellStyle name="Note 10 2 2 2" xfId="550"/>
    <cellStyle name="Note 10 2 2 2 2" xfId="551"/>
    <cellStyle name="Note 10 2 2 2 2 2" xfId="552"/>
    <cellStyle name="Note 10 2 2 2 3" xfId="553"/>
    <cellStyle name="Note 10 2 2 3" xfId="554"/>
    <cellStyle name="Note 10 2 2 3 2" xfId="555"/>
    <cellStyle name="Note 10 2 2 4" xfId="556"/>
    <cellStyle name="Note 10 2 3" xfId="557"/>
    <cellStyle name="Note 10 2 3 2" xfId="558"/>
    <cellStyle name="Note 10 2 3 2 2" xfId="559"/>
    <cellStyle name="Note 10 2 3 3" xfId="560"/>
    <cellStyle name="Note 10 2 4" xfId="561"/>
    <cellStyle name="Note 10 2 4 2" xfId="562"/>
    <cellStyle name="Note 10 2 5" xfId="563"/>
    <cellStyle name="Note 10 3" xfId="564"/>
    <cellStyle name="Note 10 3 2" xfId="565"/>
    <cellStyle name="Note 10 3 2 2" xfId="566"/>
    <cellStyle name="Note 10 3 2 2 2" xfId="567"/>
    <cellStyle name="Note 10 3 2 2 2 2" xfId="568"/>
    <cellStyle name="Note 10 3 2 2 3" xfId="569"/>
    <cellStyle name="Note 10 3 2 3" xfId="570"/>
    <cellStyle name="Note 10 3 2 3 2" xfId="571"/>
    <cellStyle name="Note 10 3 2 4" xfId="572"/>
    <cellStyle name="Note 10 3 3" xfId="573"/>
    <cellStyle name="Note 10 3 3 2" xfId="574"/>
    <cellStyle name="Note 10 3 3 2 2" xfId="575"/>
    <cellStyle name="Note 10 3 3 3" xfId="576"/>
    <cellStyle name="Note 10 3 4" xfId="577"/>
    <cellStyle name="Note 10 3 4 2" xfId="578"/>
    <cellStyle name="Note 10 3 5" xfId="579"/>
    <cellStyle name="Note 10 4" xfId="580"/>
    <cellStyle name="Note 10 4 2" xfId="581"/>
    <cellStyle name="Note 10 4 2 2" xfId="582"/>
    <cellStyle name="Note 10 4 2 2 2" xfId="583"/>
    <cellStyle name="Note 10 4 2 2 2 2" xfId="584"/>
    <cellStyle name="Note 10 4 2 2 3" xfId="585"/>
    <cellStyle name="Note 10 4 2 3" xfId="586"/>
    <cellStyle name="Note 10 4 2 3 2" xfId="587"/>
    <cellStyle name="Note 10 4 2 4" xfId="588"/>
    <cellStyle name="Note 10 4 3" xfId="589"/>
    <cellStyle name="Note 10 4 3 2" xfId="590"/>
    <cellStyle name="Note 10 4 3 2 2" xfId="591"/>
    <cellStyle name="Note 10 4 3 3" xfId="592"/>
    <cellStyle name="Note 10 4 4" xfId="593"/>
    <cellStyle name="Note 10 4 4 2" xfId="594"/>
    <cellStyle name="Note 10 4 5" xfId="595"/>
    <cellStyle name="Note 10 5" xfId="596"/>
    <cellStyle name="Note 10 5 2" xfId="597"/>
    <cellStyle name="Note 10 5 2 2" xfId="598"/>
    <cellStyle name="Note 10 5 2 2 2" xfId="599"/>
    <cellStyle name="Note 10 5 2 2 2 2" xfId="600"/>
    <cellStyle name="Note 10 5 2 2 3" xfId="601"/>
    <cellStyle name="Note 10 5 2 3" xfId="602"/>
    <cellStyle name="Note 10 5 2 3 2" xfId="603"/>
    <cellStyle name="Note 10 5 2 4" xfId="604"/>
    <cellStyle name="Note 10 5 3" xfId="605"/>
    <cellStyle name="Note 10 5 3 2" xfId="606"/>
    <cellStyle name="Note 10 5 3 2 2" xfId="607"/>
    <cellStyle name="Note 10 5 3 3" xfId="608"/>
    <cellStyle name="Note 10 5 4" xfId="609"/>
    <cellStyle name="Note 10 5 4 2" xfId="610"/>
    <cellStyle name="Note 10 5 5" xfId="611"/>
    <cellStyle name="Note 10 6" xfId="612"/>
    <cellStyle name="Note 10 6 2" xfId="613"/>
    <cellStyle name="Note 10 6 2 2" xfId="614"/>
    <cellStyle name="Note 10 6 2 2 2" xfId="615"/>
    <cellStyle name="Note 10 6 2 2 2 2" xfId="616"/>
    <cellStyle name="Note 10 6 2 2 3" xfId="617"/>
    <cellStyle name="Note 10 6 2 3" xfId="618"/>
    <cellStyle name="Note 10 6 2 3 2" xfId="619"/>
    <cellStyle name="Note 10 6 2 4" xfId="620"/>
    <cellStyle name="Note 10 6 3" xfId="621"/>
    <cellStyle name="Note 10 6 3 2" xfId="622"/>
    <cellStyle name="Note 10 6 3 2 2" xfId="623"/>
    <cellStyle name="Note 10 6 3 3" xfId="624"/>
    <cellStyle name="Note 10 6 4" xfId="625"/>
    <cellStyle name="Note 10 6 4 2" xfId="626"/>
    <cellStyle name="Note 10 6 5" xfId="627"/>
    <cellStyle name="Note 10 7" xfId="628"/>
    <cellStyle name="Note 10 7 2" xfId="629"/>
    <cellStyle name="Note 10 7 2 2" xfId="630"/>
    <cellStyle name="Note 10 7 2 2 2" xfId="631"/>
    <cellStyle name="Note 10 7 2 2 2 2" xfId="632"/>
    <cellStyle name="Note 10 7 2 2 3" xfId="633"/>
    <cellStyle name="Note 10 7 2 3" xfId="634"/>
    <cellStyle name="Note 10 7 2 3 2" xfId="635"/>
    <cellStyle name="Note 10 7 2 4" xfId="636"/>
    <cellStyle name="Note 10 7 3" xfId="637"/>
    <cellStyle name="Note 10 7 3 2" xfId="638"/>
    <cellStyle name="Note 10 7 3 2 2" xfId="639"/>
    <cellStyle name="Note 10 7 3 3" xfId="640"/>
    <cellStyle name="Note 10 7 4" xfId="641"/>
    <cellStyle name="Note 10 7 4 2" xfId="642"/>
    <cellStyle name="Note 10 7 5" xfId="643"/>
    <cellStyle name="Note 11 2" xfId="644"/>
    <cellStyle name="Note 11 2 2" xfId="645"/>
    <cellStyle name="Note 11 2 2 2" xfId="646"/>
    <cellStyle name="Note 11 2 2 2 2" xfId="647"/>
    <cellStyle name="Note 11 2 2 2 2 2" xfId="648"/>
    <cellStyle name="Note 11 2 2 2 3" xfId="649"/>
    <cellStyle name="Note 11 2 2 3" xfId="650"/>
    <cellStyle name="Note 11 2 2 3 2" xfId="651"/>
    <cellStyle name="Note 11 2 2 4" xfId="652"/>
    <cellStyle name="Note 11 2 3" xfId="653"/>
    <cellStyle name="Note 11 2 3 2" xfId="654"/>
    <cellStyle name="Note 11 2 3 2 2" xfId="655"/>
    <cellStyle name="Note 11 2 3 3" xfId="656"/>
    <cellStyle name="Note 11 2 4" xfId="657"/>
    <cellStyle name="Note 11 2 4 2" xfId="658"/>
    <cellStyle name="Note 11 2 5" xfId="659"/>
    <cellStyle name="Note 11 3" xfId="660"/>
    <cellStyle name="Note 11 3 2" xfId="661"/>
    <cellStyle name="Note 11 3 2 2" xfId="662"/>
    <cellStyle name="Note 11 3 2 2 2" xfId="663"/>
    <cellStyle name="Note 11 3 2 2 2 2" xfId="664"/>
    <cellStyle name="Note 11 3 2 2 3" xfId="665"/>
    <cellStyle name="Note 11 3 2 3" xfId="666"/>
    <cellStyle name="Note 11 3 2 3 2" xfId="667"/>
    <cellStyle name="Note 11 3 2 4" xfId="668"/>
    <cellStyle name="Note 11 3 3" xfId="669"/>
    <cellStyle name="Note 11 3 3 2" xfId="670"/>
    <cellStyle name="Note 11 3 3 2 2" xfId="671"/>
    <cellStyle name="Note 11 3 3 3" xfId="672"/>
    <cellStyle name="Note 11 3 4" xfId="673"/>
    <cellStyle name="Note 11 3 4 2" xfId="674"/>
    <cellStyle name="Note 11 3 5" xfId="675"/>
    <cellStyle name="Note 11 4" xfId="676"/>
    <cellStyle name="Note 11 4 2" xfId="677"/>
    <cellStyle name="Note 11 4 2 2" xfId="678"/>
    <cellStyle name="Note 11 4 2 2 2" xfId="679"/>
    <cellStyle name="Note 11 4 2 2 2 2" xfId="680"/>
    <cellStyle name="Note 11 4 2 2 3" xfId="681"/>
    <cellStyle name="Note 11 4 2 3" xfId="682"/>
    <cellStyle name="Note 11 4 2 3 2" xfId="683"/>
    <cellStyle name="Note 11 4 2 4" xfId="684"/>
    <cellStyle name="Note 11 4 3" xfId="685"/>
    <cellStyle name="Note 11 4 3 2" xfId="686"/>
    <cellStyle name="Note 11 4 3 2 2" xfId="687"/>
    <cellStyle name="Note 11 4 3 3" xfId="688"/>
    <cellStyle name="Note 11 4 4" xfId="689"/>
    <cellStyle name="Note 11 4 4 2" xfId="690"/>
    <cellStyle name="Note 11 4 5" xfId="691"/>
    <cellStyle name="Note 11 5" xfId="692"/>
    <cellStyle name="Note 11 5 2" xfId="693"/>
    <cellStyle name="Note 11 5 2 2" xfId="694"/>
    <cellStyle name="Note 11 5 2 2 2" xfId="695"/>
    <cellStyle name="Note 11 5 2 2 2 2" xfId="696"/>
    <cellStyle name="Note 11 5 2 2 3" xfId="697"/>
    <cellStyle name="Note 11 5 2 3" xfId="698"/>
    <cellStyle name="Note 11 5 2 3 2" xfId="699"/>
    <cellStyle name="Note 11 5 2 4" xfId="700"/>
    <cellStyle name="Note 11 5 3" xfId="701"/>
    <cellStyle name="Note 11 5 3 2" xfId="702"/>
    <cellStyle name="Note 11 5 3 2 2" xfId="703"/>
    <cellStyle name="Note 11 5 3 3" xfId="704"/>
    <cellStyle name="Note 11 5 4" xfId="705"/>
    <cellStyle name="Note 11 5 4 2" xfId="706"/>
    <cellStyle name="Note 11 5 5" xfId="707"/>
    <cellStyle name="Note 11 6" xfId="708"/>
    <cellStyle name="Note 11 6 2" xfId="709"/>
    <cellStyle name="Note 11 6 2 2" xfId="710"/>
    <cellStyle name="Note 11 6 2 2 2" xfId="711"/>
    <cellStyle name="Note 11 6 2 2 2 2" xfId="712"/>
    <cellStyle name="Note 11 6 2 2 3" xfId="713"/>
    <cellStyle name="Note 11 6 2 3" xfId="714"/>
    <cellStyle name="Note 11 6 2 3 2" xfId="715"/>
    <cellStyle name="Note 11 6 2 4" xfId="716"/>
    <cellStyle name="Note 11 6 3" xfId="717"/>
    <cellStyle name="Note 11 6 3 2" xfId="718"/>
    <cellStyle name="Note 11 6 3 2 2" xfId="719"/>
    <cellStyle name="Note 11 6 3 3" xfId="720"/>
    <cellStyle name="Note 11 6 4" xfId="721"/>
    <cellStyle name="Note 11 6 4 2" xfId="722"/>
    <cellStyle name="Note 11 6 5" xfId="723"/>
    <cellStyle name="Note 12 2" xfId="724"/>
    <cellStyle name="Note 12 2 2" xfId="725"/>
    <cellStyle name="Note 12 2 2 2" xfId="726"/>
    <cellStyle name="Note 12 2 2 2 2" xfId="727"/>
    <cellStyle name="Note 12 2 2 2 2 2" xfId="728"/>
    <cellStyle name="Note 12 2 2 2 3" xfId="729"/>
    <cellStyle name="Note 12 2 2 3" xfId="730"/>
    <cellStyle name="Note 12 2 2 3 2" xfId="731"/>
    <cellStyle name="Note 12 2 2 4" xfId="732"/>
    <cellStyle name="Note 12 2 3" xfId="733"/>
    <cellStyle name="Note 12 2 3 2" xfId="734"/>
    <cellStyle name="Note 12 2 3 2 2" xfId="735"/>
    <cellStyle name="Note 12 2 3 3" xfId="736"/>
    <cellStyle name="Note 12 2 4" xfId="737"/>
    <cellStyle name="Note 12 2 4 2" xfId="738"/>
    <cellStyle name="Note 12 2 5" xfId="739"/>
    <cellStyle name="Note 12 3" xfId="740"/>
    <cellStyle name="Note 12 3 2" xfId="741"/>
    <cellStyle name="Note 12 3 2 2" xfId="742"/>
    <cellStyle name="Note 12 3 2 2 2" xfId="743"/>
    <cellStyle name="Note 12 3 2 2 2 2" xfId="744"/>
    <cellStyle name="Note 12 3 2 2 3" xfId="745"/>
    <cellStyle name="Note 12 3 2 3" xfId="746"/>
    <cellStyle name="Note 12 3 2 3 2" xfId="747"/>
    <cellStyle name="Note 12 3 2 4" xfId="748"/>
    <cellStyle name="Note 12 3 3" xfId="749"/>
    <cellStyle name="Note 12 3 3 2" xfId="750"/>
    <cellStyle name="Note 12 3 3 2 2" xfId="751"/>
    <cellStyle name="Note 12 3 3 3" xfId="752"/>
    <cellStyle name="Note 12 3 4" xfId="753"/>
    <cellStyle name="Note 12 3 4 2" xfId="754"/>
    <cellStyle name="Note 12 3 5" xfId="755"/>
    <cellStyle name="Note 12 4" xfId="756"/>
    <cellStyle name="Note 12 4 2" xfId="757"/>
    <cellStyle name="Note 12 4 2 2" xfId="758"/>
    <cellStyle name="Note 12 4 2 2 2" xfId="759"/>
    <cellStyle name="Note 12 4 2 2 2 2" xfId="760"/>
    <cellStyle name="Note 12 4 2 2 3" xfId="761"/>
    <cellStyle name="Note 12 4 2 3" xfId="762"/>
    <cellStyle name="Note 12 4 2 3 2" xfId="763"/>
    <cellStyle name="Note 12 4 2 4" xfId="764"/>
    <cellStyle name="Note 12 4 3" xfId="765"/>
    <cellStyle name="Note 12 4 3 2" xfId="766"/>
    <cellStyle name="Note 12 4 3 2 2" xfId="767"/>
    <cellStyle name="Note 12 4 3 3" xfId="768"/>
    <cellStyle name="Note 12 4 4" xfId="769"/>
    <cellStyle name="Note 12 4 4 2" xfId="770"/>
    <cellStyle name="Note 12 4 5" xfId="771"/>
    <cellStyle name="Note 12 5" xfId="772"/>
    <cellStyle name="Note 12 5 2" xfId="773"/>
    <cellStyle name="Note 12 5 2 2" xfId="774"/>
    <cellStyle name="Note 12 5 2 2 2" xfId="775"/>
    <cellStyle name="Note 12 5 2 2 2 2" xfId="776"/>
    <cellStyle name="Note 12 5 2 2 3" xfId="777"/>
    <cellStyle name="Note 12 5 2 3" xfId="778"/>
    <cellStyle name="Note 12 5 2 3 2" xfId="779"/>
    <cellStyle name="Note 12 5 2 4" xfId="780"/>
    <cellStyle name="Note 12 5 3" xfId="781"/>
    <cellStyle name="Note 12 5 3 2" xfId="782"/>
    <cellStyle name="Note 12 5 3 2 2" xfId="783"/>
    <cellStyle name="Note 12 5 3 3" xfId="784"/>
    <cellStyle name="Note 12 5 4" xfId="785"/>
    <cellStyle name="Note 12 5 4 2" xfId="786"/>
    <cellStyle name="Note 12 5 5" xfId="787"/>
    <cellStyle name="Note 13 2" xfId="788"/>
    <cellStyle name="Note 13 2 2" xfId="789"/>
    <cellStyle name="Note 13 2 2 2" xfId="790"/>
    <cellStyle name="Note 13 2 2 2 2" xfId="791"/>
    <cellStyle name="Note 13 2 2 2 2 2" xfId="792"/>
    <cellStyle name="Note 13 2 2 2 3" xfId="793"/>
    <cellStyle name="Note 13 2 2 3" xfId="794"/>
    <cellStyle name="Note 13 2 2 3 2" xfId="795"/>
    <cellStyle name="Note 13 2 2 4" xfId="796"/>
    <cellStyle name="Note 13 2 3" xfId="797"/>
    <cellStyle name="Note 13 2 3 2" xfId="798"/>
    <cellStyle name="Note 13 2 3 2 2" xfId="799"/>
    <cellStyle name="Note 13 2 3 3" xfId="800"/>
    <cellStyle name="Note 13 2 4" xfId="801"/>
    <cellStyle name="Note 13 2 4 2" xfId="802"/>
    <cellStyle name="Note 13 2 5" xfId="803"/>
    <cellStyle name="Note 14 2" xfId="804"/>
    <cellStyle name="Note 14 2 2" xfId="805"/>
    <cellStyle name="Note 14 2 2 2" xfId="806"/>
    <cellStyle name="Note 14 2 2 2 2" xfId="807"/>
    <cellStyle name="Note 14 2 2 2 2 2" xfId="808"/>
    <cellStyle name="Note 14 2 2 2 3" xfId="809"/>
    <cellStyle name="Note 14 2 2 3" xfId="810"/>
    <cellStyle name="Note 14 2 2 3 2" xfId="811"/>
    <cellStyle name="Note 14 2 2 4" xfId="812"/>
    <cellStyle name="Note 14 2 3" xfId="813"/>
    <cellStyle name="Note 14 2 3 2" xfId="814"/>
    <cellStyle name="Note 14 2 3 2 2" xfId="815"/>
    <cellStyle name="Note 14 2 3 3" xfId="816"/>
    <cellStyle name="Note 14 2 4" xfId="817"/>
    <cellStyle name="Note 14 2 4 2" xfId="818"/>
    <cellStyle name="Note 14 2 5" xfId="819"/>
    <cellStyle name="Note 15 2" xfId="820"/>
    <cellStyle name="Note 15 2 2" xfId="821"/>
    <cellStyle name="Note 15 2 2 2" xfId="822"/>
    <cellStyle name="Note 15 2 2 2 2" xfId="823"/>
    <cellStyle name="Note 15 2 2 2 2 2" xfId="824"/>
    <cellStyle name="Note 15 2 2 2 3" xfId="825"/>
    <cellStyle name="Note 15 2 2 3" xfId="826"/>
    <cellStyle name="Note 15 2 2 3 2" xfId="827"/>
    <cellStyle name="Note 15 2 2 4" xfId="828"/>
    <cellStyle name="Note 15 2 3" xfId="829"/>
    <cellStyle name="Note 15 2 3 2" xfId="830"/>
    <cellStyle name="Note 15 2 3 2 2" xfId="831"/>
    <cellStyle name="Note 15 2 3 3" xfId="832"/>
    <cellStyle name="Note 15 2 4" xfId="833"/>
    <cellStyle name="Note 15 2 4 2" xfId="834"/>
    <cellStyle name="Note 15 2 5" xfId="835"/>
    <cellStyle name="Note 2" xfId="836"/>
    <cellStyle name="Note 2 2" xfId="837"/>
    <cellStyle name="Note 2 2 2" xfId="838"/>
    <cellStyle name="Note 2 2 2 2" xfId="839"/>
    <cellStyle name="Note 2 2 2 2 2" xfId="840"/>
    <cellStyle name="Note 2 2 2 2 2 2" xfId="841"/>
    <cellStyle name="Note 2 2 2 2 3" xfId="842"/>
    <cellStyle name="Note 2 2 2 3" xfId="843"/>
    <cellStyle name="Note 2 2 2 3 2" xfId="844"/>
    <cellStyle name="Note 2 2 2 4" xfId="845"/>
    <cellStyle name="Note 2 2 3" xfId="846"/>
    <cellStyle name="Note 2 2 3 2" xfId="847"/>
    <cellStyle name="Note 2 2 3 2 2" xfId="848"/>
    <cellStyle name="Note 2 2 3 3" xfId="849"/>
    <cellStyle name="Note 2 2 4" xfId="850"/>
    <cellStyle name="Note 2 2 4 2" xfId="851"/>
    <cellStyle name="Note 2 2 5" xfId="852"/>
    <cellStyle name="Note 2 3" xfId="853"/>
    <cellStyle name="Note 2 3 2" xfId="854"/>
    <cellStyle name="Note 2 3 2 2" xfId="855"/>
    <cellStyle name="Note 2 3 2 2 2" xfId="856"/>
    <cellStyle name="Note 2 3 2 2 2 2" xfId="857"/>
    <cellStyle name="Note 2 3 2 2 3" xfId="858"/>
    <cellStyle name="Note 2 3 2 3" xfId="859"/>
    <cellStyle name="Note 2 3 2 3 2" xfId="860"/>
    <cellStyle name="Note 2 3 2 4" xfId="861"/>
    <cellStyle name="Note 2 3 3" xfId="862"/>
    <cellStyle name="Note 2 3 3 2" xfId="863"/>
    <cellStyle name="Note 2 3 3 2 2" xfId="864"/>
    <cellStyle name="Note 2 3 3 3" xfId="865"/>
    <cellStyle name="Note 2 3 4" xfId="866"/>
    <cellStyle name="Note 2 3 4 2" xfId="867"/>
    <cellStyle name="Note 2 3 5" xfId="868"/>
    <cellStyle name="Note 2 4" xfId="869"/>
    <cellStyle name="Note 2 4 2" xfId="870"/>
    <cellStyle name="Note 2 4 2 2" xfId="871"/>
    <cellStyle name="Note 2 4 2 2 2" xfId="872"/>
    <cellStyle name="Note 2 4 2 2 2 2" xfId="873"/>
    <cellStyle name="Note 2 4 2 2 3" xfId="874"/>
    <cellStyle name="Note 2 4 2 3" xfId="875"/>
    <cellStyle name="Note 2 4 2 3 2" xfId="876"/>
    <cellStyle name="Note 2 4 2 4" xfId="877"/>
    <cellStyle name="Note 2 4 3" xfId="878"/>
    <cellStyle name="Note 2 4 3 2" xfId="879"/>
    <cellStyle name="Note 2 4 3 2 2" xfId="880"/>
    <cellStyle name="Note 2 4 3 3" xfId="881"/>
    <cellStyle name="Note 2 4 4" xfId="882"/>
    <cellStyle name="Note 2 4 4 2" xfId="883"/>
    <cellStyle name="Note 2 4 5" xfId="884"/>
    <cellStyle name="Note 2 5" xfId="885"/>
    <cellStyle name="Note 2 5 2" xfId="886"/>
    <cellStyle name="Note 2 5 2 2" xfId="887"/>
    <cellStyle name="Note 2 5 2 2 2" xfId="888"/>
    <cellStyle name="Note 2 5 2 2 2 2" xfId="889"/>
    <cellStyle name="Note 2 5 2 2 3" xfId="890"/>
    <cellStyle name="Note 2 5 2 3" xfId="891"/>
    <cellStyle name="Note 2 5 2 3 2" xfId="892"/>
    <cellStyle name="Note 2 5 2 4" xfId="893"/>
    <cellStyle name="Note 2 5 3" xfId="894"/>
    <cellStyle name="Note 2 5 3 2" xfId="895"/>
    <cellStyle name="Note 2 5 3 2 2" xfId="896"/>
    <cellStyle name="Note 2 5 3 3" xfId="897"/>
    <cellStyle name="Note 2 5 4" xfId="898"/>
    <cellStyle name="Note 2 5 4 2" xfId="899"/>
    <cellStyle name="Note 2 5 5" xfId="900"/>
    <cellStyle name="Note 2 6" xfId="901"/>
    <cellStyle name="Note 2 6 2" xfId="902"/>
    <cellStyle name="Note 2 6 2 2" xfId="903"/>
    <cellStyle name="Note 2 6 2 2 2" xfId="904"/>
    <cellStyle name="Note 2 6 2 2 2 2" xfId="905"/>
    <cellStyle name="Note 2 6 2 2 3" xfId="906"/>
    <cellStyle name="Note 2 6 2 3" xfId="907"/>
    <cellStyle name="Note 2 6 2 3 2" xfId="908"/>
    <cellStyle name="Note 2 6 2 4" xfId="909"/>
    <cellStyle name="Note 2 6 3" xfId="910"/>
    <cellStyle name="Note 2 6 3 2" xfId="911"/>
    <cellStyle name="Note 2 6 3 2 2" xfId="912"/>
    <cellStyle name="Note 2 6 3 3" xfId="913"/>
    <cellStyle name="Note 2 6 4" xfId="914"/>
    <cellStyle name="Note 2 6 4 2" xfId="915"/>
    <cellStyle name="Note 2 6 5" xfId="916"/>
    <cellStyle name="Note 2 7" xfId="917"/>
    <cellStyle name="Note 2 7 2" xfId="918"/>
    <cellStyle name="Note 2 7 2 2" xfId="919"/>
    <cellStyle name="Note 2 7 2 2 2" xfId="920"/>
    <cellStyle name="Note 2 7 2 2 2 2" xfId="921"/>
    <cellStyle name="Note 2 7 2 2 3" xfId="922"/>
    <cellStyle name="Note 2 7 2 3" xfId="923"/>
    <cellStyle name="Note 2 7 2 3 2" xfId="924"/>
    <cellStyle name="Note 2 7 2 4" xfId="925"/>
    <cellStyle name="Note 2 7 3" xfId="926"/>
    <cellStyle name="Note 2 7 3 2" xfId="927"/>
    <cellStyle name="Note 2 7 3 2 2" xfId="928"/>
    <cellStyle name="Note 2 7 3 3" xfId="929"/>
    <cellStyle name="Note 2 7 4" xfId="930"/>
    <cellStyle name="Note 2 7 4 2" xfId="931"/>
    <cellStyle name="Note 2 7 5" xfId="932"/>
    <cellStyle name="Note 2 8" xfId="933"/>
    <cellStyle name="Note 2 8 2" xfId="934"/>
    <cellStyle name="Note 2 8 2 2" xfId="935"/>
    <cellStyle name="Note 2 8 2 2 2" xfId="936"/>
    <cellStyle name="Note 2 8 2 2 2 2" xfId="937"/>
    <cellStyle name="Note 2 8 2 2 3" xfId="938"/>
    <cellStyle name="Note 2 8 2 3" xfId="939"/>
    <cellStyle name="Note 2 8 2 3 2" xfId="940"/>
    <cellStyle name="Note 2 8 2 4" xfId="941"/>
    <cellStyle name="Note 2 8 3" xfId="942"/>
    <cellStyle name="Note 2 8 3 2" xfId="943"/>
    <cellStyle name="Note 2 8 3 2 2" xfId="944"/>
    <cellStyle name="Note 2 8 3 3" xfId="945"/>
    <cellStyle name="Note 2 8 4" xfId="946"/>
    <cellStyle name="Note 2 8 4 2" xfId="947"/>
    <cellStyle name="Note 2 8 5" xfId="948"/>
    <cellStyle name="Note 3 2" xfId="949"/>
    <cellStyle name="Note 3 2 2" xfId="950"/>
    <cellStyle name="Note 3 2 2 2" xfId="951"/>
    <cellStyle name="Note 3 2 2 2 2" xfId="952"/>
    <cellStyle name="Note 3 2 2 2 2 2" xfId="953"/>
    <cellStyle name="Note 3 2 2 2 3" xfId="954"/>
    <cellStyle name="Note 3 2 2 3" xfId="955"/>
    <cellStyle name="Note 3 2 2 3 2" xfId="956"/>
    <cellStyle name="Note 3 2 2 4" xfId="957"/>
    <cellStyle name="Note 3 2 3" xfId="958"/>
    <cellStyle name="Note 3 2 3 2" xfId="959"/>
    <cellStyle name="Note 3 2 3 2 2" xfId="960"/>
    <cellStyle name="Note 3 2 3 3" xfId="961"/>
    <cellStyle name="Note 3 2 4" xfId="962"/>
    <cellStyle name="Note 3 2 4 2" xfId="963"/>
    <cellStyle name="Note 3 2 5" xfId="964"/>
    <cellStyle name="Note 3 3" xfId="965"/>
    <cellStyle name="Note 3 3 2" xfId="966"/>
    <cellStyle name="Note 3 3 2 2" xfId="967"/>
    <cellStyle name="Note 3 3 2 2 2" xfId="968"/>
    <cellStyle name="Note 3 3 2 2 2 2" xfId="969"/>
    <cellStyle name="Note 3 3 2 2 3" xfId="970"/>
    <cellStyle name="Note 3 3 2 3" xfId="971"/>
    <cellStyle name="Note 3 3 2 3 2" xfId="972"/>
    <cellStyle name="Note 3 3 2 4" xfId="973"/>
    <cellStyle name="Note 3 3 3" xfId="974"/>
    <cellStyle name="Note 3 3 3 2" xfId="975"/>
    <cellStyle name="Note 3 3 3 2 2" xfId="976"/>
    <cellStyle name="Note 3 3 3 3" xfId="977"/>
    <cellStyle name="Note 3 3 4" xfId="978"/>
    <cellStyle name="Note 3 3 4 2" xfId="979"/>
    <cellStyle name="Note 3 3 5" xfId="980"/>
    <cellStyle name="Note 3 4" xfId="981"/>
    <cellStyle name="Note 3 4 2" xfId="982"/>
    <cellStyle name="Note 3 4 2 2" xfId="983"/>
    <cellStyle name="Note 3 4 2 2 2" xfId="984"/>
    <cellStyle name="Note 3 4 2 2 2 2" xfId="985"/>
    <cellStyle name="Note 3 4 2 2 3" xfId="986"/>
    <cellStyle name="Note 3 4 2 3" xfId="987"/>
    <cellStyle name="Note 3 4 2 3 2" xfId="988"/>
    <cellStyle name="Note 3 4 2 4" xfId="989"/>
    <cellStyle name="Note 3 4 3" xfId="990"/>
    <cellStyle name="Note 3 4 3 2" xfId="991"/>
    <cellStyle name="Note 3 4 3 2 2" xfId="992"/>
    <cellStyle name="Note 3 4 3 3" xfId="993"/>
    <cellStyle name="Note 3 4 4" xfId="994"/>
    <cellStyle name="Note 3 4 4 2" xfId="995"/>
    <cellStyle name="Note 3 4 5" xfId="996"/>
    <cellStyle name="Note 3 5" xfId="997"/>
    <cellStyle name="Note 3 5 2" xfId="998"/>
    <cellStyle name="Note 3 5 2 2" xfId="999"/>
    <cellStyle name="Note 3 5 2 2 2" xfId="1000"/>
    <cellStyle name="Note 3 5 2 2 2 2" xfId="1001"/>
    <cellStyle name="Note 3 5 2 2 3" xfId="1002"/>
    <cellStyle name="Note 3 5 2 3" xfId="1003"/>
    <cellStyle name="Note 3 5 2 3 2" xfId="1004"/>
    <cellStyle name="Note 3 5 2 4" xfId="1005"/>
    <cellStyle name="Note 3 5 3" xfId="1006"/>
    <cellStyle name="Note 3 5 3 2" xfId="1007"/>
    <cellStyle name="Note 3 5 3 2 2" xfId="1008"/>
    <cellStyle name="Note 3 5 3 3" xfId="1009"/>
    <cellStyle name="Note 3 5 4" xfId="1010"/>
    <cellStyle name="Note 3 5 4 2" xfId="1011"/>
    <cellStyle name="Note 3 5 5" xfId="1012"/>
    <cellStyle name="Note 3 6" xfId="1013"/>
    <cellStyle name="Note 3 6 2" xfId="1014"/>
    <cellStyle name="Note 3 6 2 2" xfId="1015"/>
    <cellStyle name="Note 3 6 2 2 2" xfId="1016"/>
    <cellStyle name="Note 3 6 2 2 2 2" xfId="1017"/>
    <cellStyle name="Note 3 6 2 2 3" xfId="1018"/>
    <cellStyle name="Note 3 6 2 3" xfId="1019"/>
    <cellStyle name="Note 3 6 2 3 2" xfId="1020"/>
    <cellStyle name="Note 3 6 2 4" xfId="1021"/>
    <cellStyle name="Note 3 6 3" xfId="1022"/>
    <cellStyle name="Note 3 6 3 2" xfId="1023"/>
    <cellStyle name="Note 3 6 3 2 2" xfId="1024"/>
    <cellStyle name="Note 3 6 3 3" xfId="1025"/>
    <cellStyle name="Note 3 6 4" xfId="1026"/>
    <cellStyle name="Note 3 6 4 2" xfId="1027"/>
    <cellStyle name="Note 3 6 5" xfId="1028"/>
    <cellStyle name="Note 3 7" xfId="1029"/>
    <cellStyle name="Note 3 7 2" xfId="1030"/>
    <cellStyle name="Note 3 7 2 2" xfId="1031"/>
    <cellStyle name="Note 3 7 2 2 2" xfId="1032"/>
    <cellStyle name="Note 3 7 2 2 2 2" xfId="1033"/>
    <cellStyle name="Note 3 7 2 2 3" xfId="1034"/>
    <cellStyle name="Note 3 7 2 3" xfId="1035"/>
    <cellStyle name="Note 3 7 2 3 2" xfId="1036"/>
    <cellStyle name="Note 3 7 2 4" xfId="1037"/>
    <cellStyle name="Note 3 7 3" xfId="1038"/>
    <cellStyle name="Note 3 7 3 2" xfId="1039"/>
    <cellStyle name="Note 3 7 3 2 2" xfId="1040"/>
    <cellStyle name="Note 3 7 3 3" xfId="1041"/>
    <cellStyle name="Note 3 7 4" xfId="1042"/>
    <cellStyle name="Note 3 7 4 2" xfId="1043"/>
    <cellStyle name="Note 3 7 5" xfId="1044"/>
    <cellStyle name="Note 3 8" xfId="1045"/>
    <cellStyle name="Note 3 8 2" xfId="1046"/>
    <cellStyle name="Note 3 8 2 2" xfId="1047"/>
    <cellStyle name="Note 3 8 2 2 2" xfId="1048"/>
    <cellStyle name="Note 3 8 2 2 2 2" xfId="1049"/>
    <cellStyle name="Note 3 8 2 2 3" xfId="1050"/>
    <cellStyle name="Note 3 8 2 3" xfId="1051"/>
    <cellStyle name="Note 3 8 2 3 2" xfId="1052"/>
    <cellStyle name="Note 3 8 2 4" xfId="1053"/>
    <cellStyle name="Note 3 8 3" xfId="1054"/>
    <cellStyle name="Note 3 8 3 2" xfId="1055"/>
    <cellStyle name="Note 3 8 3 2 2" xfId="1056"/>
    <cellStyle name="Note 3 8 3 3" xfId="1057"/>
    <cellStyle name="Note 3 8 4" xfId="1058"/>
    <cellStyle name="Note 3 8 4 2" xfId="1059"/>
    <cellStyle name="Note 3 8 5" xfId="1060"/>
    <cellStyle name="Note 4 2" xfId="1061"/>
    <cellStyle name="Note 4 2 2" xfId="1062"/>
    <cellStyle name="Note 4 2 2 2" xfId="1063"/>
    <cellStyle name="Note 4 2 2 2 2" xfId="1064"/>
    <cellStyle name="Note 4 2 2 2 2 2" xfId="1065"/>
    <cellStyle name="Note 4 2 2 2 3" xfId="1066"/>
    <cellStyle name="Note 4 2 2 3" xfId="1067"/>
    <cellStyle name="Note 4 2 2 3 2" xfId="1068"/>
    <cellStyle name="Note 4 2 2 4" xfId="1069"/>
    <cellStyle name="Note 4 2 3" xfId="1070"/>
    <cellStyle name="Note 4 2 3 2" xfId="1071"/>
    <cellStyle name="Note 4 2 3 2 2" xfId="1072"/>
    <cellStyle name="Note 4 2 3 3" xfId="1073"/>
    <cellStyle name="Note 4 2 4" xfId="1074"/>
    <cellStyle name="Note 4 2 4 2" xfId="1075"/>
    <cellStyle name="Note 4 2 5" xfId="1076"/>
    <cellStyle name="Note 4 3" xfId="1077"/>
    <cellStyle name="Note 4 3 2" xfId="1078"/>
    <cellStyle name="Note 4 3 2 2" xfId="1079"/>
    <cellStyle name="Note 4 3 2 2 2" xfId="1080"/>
    <cellStyle name="Note 4 3 2 2 2 2" xfId="1081"/>
    <cellStyle name="Note 4 3 2 2 3" xfId="1082"/>
    <cellStyle name="Note 4 3 2 3" xfId="1083"/>
    <cellStyle name="Note 4 3 2 3 2" xfId="1084"/>
    <cellStyle name="Note 4 3 2 4" xfId="1085"/>
    <cellStyle name="Note 4 3 3" xfId="1086"/>
    <cellStyle name="Note 4 3 3 2" xfId="1087"/>
    <cellStyle name="Note 4 3 3 2 2" xfId="1088"/>
    <cellStyle name="Note 4 3 3 3" xfId="1089"/>
    <cellStyle name="Note 4 3 4" xfId="1090"/>
    <cellStyle name="Note 4 3 4 2" xfId="1091"/>
    <cellStyle name="Note 4 3 5" xfId="1092"/>
    <cellStyle name="Note 4 4" xfId="1093"/>
    <cellStyle name="Note 4 4 2" xfId="1094"/>
    <cellStyle name="Note 4 4 2 2" xfId="1095"/>
    <cellStyle name="Note 4 4 2 2 2" xfId="1096"/>
    <cellStyle name="Note 4 4 2 2 2 2" xfId="1097"/>
    <cellStyle name="Note 4 4 2 2 3" xfId="1098"/>
    <cellStyle name="Note 4 4 2 3" xfId="1099"/>
    <cellStyle name="Note 4 4 2 3 2" xfId="1100"/>
    <cellStyle name="Note 4 4 2 4" xfId="1101"/>
    <cellStyle name="Note 4 4 3" xfId="1102"/>
    <cellStyle name="Note 4 4 3 2" xfId="1103"/>
    <cellStyle name="Note 4 4 3 2 2" xfId="1104"/>
    <cellStyle name="Note 4 4 3 3" xfId="1105"/>
    <cellStyle name="Note 4 4 4" xfId="1106"/>
    <cellStyle name="Note 4 4 4 2" xfId="1107"/>
    <cellStyle name="Note 4 4 5" xfId="1108"/>
    <cellStyle name="Note 4 5" xfId="1109"/>
    <cellStyle name="Note 4 5 2" xfId="1110"/>
    <cellStyle name="Note 4 5 2 2" xfId="1111"/>
    <cellStyle name="Note 4 5 2 2 2" xfId="1112"/>
    <cellStyle name="Note 4 5 2 2 2 2" xfId="1113"/>
    <cellStyle name="Note 4 5 2 2 3" xfId="1114"/>
    <cellStyle name="Note 4 5 2 3" xfId="1115"/>
    <cellStyle name="Note 4 5 2 3 2" xfId="1116"/>
    <cellStyle name="Note 4 5 2 4" xfId="1117"/>
    <cellStyle name="Note 4 5 3" xfId="1118"/>
    <cellStyle name="Note 4 5 3 2" xfId="1119"/>
    <cellStyle name="Note 4 5 3 2 2" xfId="1120"/>
    <cellStyle name="Note 4 5 3 3" xfId="1121"/>
    <cellStyle name="Note 4 5 4" xfId="1122"/>
    <cellStyle name="Note 4 5 4 2" xfId="1123"/>
    <cellStyle name="Note 4 5 5" xfId="1124"/>
    <cellStyle name="Note 4 6" xfId="1125"/>
    <cellStyle name="Note 4 6 2" xfId="1126"/>
    <cellStyle name="Note 4 6 2 2" xfId="1127"/>
    <cellStyle name="Note 4 6 2 2 2" xfId="1128"/>
    <cellStyle name="Note 4 6 2 2 2 2" xfId="1129"/>
    <cellStyle name="Note 4 6 2 2 3" xfId="1130"/>
    <cellStyle name="Note 4 6 2 3" xfId="1131"/>
    <cellStyle name="Note 4 6 2 3 2" xfId="1132"/>
    <cellStyle name="Note 4 6 2 4" xfId="1133"/>
    <cellStyle name="Note 4 6 3" xfId="1134"/>
    <cellStyle name="Note 4 6 3 2" xfId="1135"/>
    <cellStyle name="Note 4 6 3 2 2" xfId="1136"/>
    <cellStyle name="Note 4 6 3 3" xfId="1137"/>
    <cellStyle name="Note 4 6 4" xfId="1138"/>
    <cellStyle name="Note 4 6 4 2" xfId="1139"/>
    <cellStyle name="Note 4 6 5" xfId="1140"/>
    <cellStyle name="Note 4 7" xfId="1141"/>
    <cellStyle name="Note 4 7 2" xfId="1142"/>
    <cellStyle name="Note 4 7 2 2" xfId="1143"/>
    <cellStyle name="Note 4 7 2 2 2" xfId="1144"/>
    <cellStyle name="Note 4 7 2 2 2 2" xfId="1145"/>
    <cellStyle name="Note 4 7 2 2 3" xfId="1146"/>
    <cellStyle name="Note 4 7 2 3" xfId="1147"/>
    <cellStyle name="Note 4 7 2 3 2" xfId="1148"/>
    <cellStyle name="Note 4 7 2 4" xfId="1149"/>
    <cellStyle name="Note 4 7 3" xfId="1150"/>
    <cellStyle name="Note 4 7 3 2" xfId="1151"/>
    <cellStyle name="Note 4 7 3 2 2" xfId="1152"/>
    <cellStyle name="Note 4 7 3 3" xfId="1153"/>
    <cellStyle name="Note 4 7 4" xfId="1154"/>
    <cellStyle name="Note 4 7 4 2" xfId="1155"/>
    <cellStyle name="Note 4 7 5" xfId="1156"/>
    <cellStyle name="Note 4 8" xfId="1157"/>
    <cellStyle name="Note 4 8 2" xfId="1158"/>
    <cellStyle name="Note 4 8 2 2" xfId="1159"/>
    <cellStyle name="Note 4 8 2 2 2" xfId="1160"/>
    <cellStyle name="Note 4 8 2 2 2 2" xfId="1161"/>
    <cellStyle name="Note 4 8 2 2 3" xfId="1162"/>
    <cellStyle name="Note 4 8 2 3" xfId="1163"/>
    <cellStyle name="Note 4 8 2 3 2" xfId="1164"/>
    <cellStyle name="Note 4 8 2 4" xfId="1165"/>
    <cellStyle name="Note 4 8 3" xfId="1166"/>
    <cellStyle name="Note 4 8 3 2" xfId="1167"/>
    <cellStyle name="Note 4 8 3 2 2" xfId="1168"/>
    <cellStyle name="Note 4 8 3 3" xfId="1169"/>
    <cellStyle name="Note 4 8 4" xfId="1170"/>
    <cellStyle name="Note 4 8 4 2" xfId="1171"/>
    <cellStyle name="Note 4 8 5" xfId="1172"/>
    <cellStyle name="Note 5 2" xfId="1173"/>
    <cellStyle name="Note 5 2 2" xfId="1174"/>
    <cellStyle name="Note 5 2 2 2" xfId="1175"/>
    <cellStyle name="Note 5 2 2 2 2" xfId="1176"/>
    <cellStyle name="Note 5 2 2 2 2 2" xfId="1177"/>
    <cellStyle name="Note 5 2 2 2 3" xfId="1178"/>
    <cellStyle name="Note 5 2 2 3" xfId="1179"/>
    <cellStyle name="Note 5 2 2 3 2" xfId="1180"/>
    <cellStyle name="Note 5 2 2 4" xfId="1181"/>
    <cellStyle name="Note 5 2 3" xfId="1182"/>
    <cellStyle name="Note 5 2 3 2" xfId="1183"/>
    <cellStyle name="Note 5 2 3 2 2" xfId="1184"/>
    <cellStyle name="Note 5 2 3 3" xfId="1185"/>
    <cellStyle name="Note 5 2 4" xfId="1186"/>
    <cellStyle name="Note 5 2 4 2" xfId="1187"/>
    <cellStyle name="Note 5 2 5" xfId="1188"/>
    <cellStyle name="Note 5 3" xfId="1189"/>
    <cellStyle name="Note 5 3 2" xfId="1190"/>
    <cellStyle name="Note 5 3 2 2" xfId="1191"/>
    <cellStyle name="Note 5 3 2 2 2" xfId="1192"/>
    <cellStyle name="Note 5 3 2 2 2 2" xfId="1193"/>
    <cellStyle name="Note 5 3 2 2 3" xfId="1194"/>
    <cellStyle name="Note 5 3 2 3" xfId="1195"/>
    <cellStyle name="Note 5 3 2 3 2" xfId="1196"/>
    <cellStyle name="Note 5 3 2 4" xfId="1197"/>
    <cellStyle name="Note 5 3 3" xfId="1198"/>
    <cellStyle name="Note 5 3 3 2" xfId="1199"/>
    <cellStyle name="Note 5 3 3 2 2" xfId="1200"/>
    <cellStyle name="Note 5 3 3 3" xfId="1201"/>
    <cellStyle name="Note 5 3 4" xfId="1202"/>
    <cellStyle name="Note 5 3 4 2" xfId="1203"/>
    <cellStyle name="Note 5 3 5" xfId="1204"/>
    <cellStyle name="Note 5 4" xfId="1205"/>
    <cellStyle name="Note 5 4 2" xfId="1206"/>
    <cellStyle name="Note 5 4 2 2" xfId="1207"/>
    <cellStyle name="Note 5 4 2 2 2" xfId="1208"/>
    <cellStyle name="Note 5 4 2 2 2 2" xfId="1209"/>
    <cellStyle name="Note 5 4 2 2 3" xfId="1210"/>
    <cellStyle name="Note 5 4 2 3" xfId="1211"/>
    <cellStyle name="Note 5 4 2 3 2" xfId="1212"/>
    <cellStyle name="Note 5 4 2 4" xfId="1213"/>
    <cellStyle name="Note 5 4 3" xfId="1214"/>
    <cellStyle name="Note 5 4 3 2" xfId="1215"/>
    <cellStyle name="Note 5 4 3 2 2" xfId="1216"/>
    <cellStyle name="Note 5 4 3 3" xfId="1217"/>
    <cellStyle name="Note 5 4 4" xfId="1218"/>
    <cellStyle name="Note 5 4 4 2" xfId="1219"/>
    <cellStyle name="Note 5 4 5" xfId="1220"/>
    <cellStyle name="Note 5 5" xfId="1221"/>
    <cellStyle name="Note 5 5 2" xfId="1222"/>
    <cellStyle name="Note 5 5 2 2" xfId="1223"/>
    <cellStyle name="Note 5 5 2 2 2" xfId="1224"/>
    <cellStyle name="Note 5 5 2 2 2 2" xfId="1225"/>
    <cellStyle name="Note 5 5 2 2 3" xfId="1226"/>
    <cellStyle name="Note 5 5 2 3" xfId="1227"/>
    <cellStyle name="Note 5 5 2 3 2" xfId="1228"/>
    <cellStyle name="Note 5 5 2 4" xfId="1229"/>
    <cellStyle name="Note 5 5 3" xfId="1230"/>
    <cellStyle name="Note 5 5 3 2" xfId="1231"/>
    <cellStyle name="Note 5 5 3 2 2" xfId="1232"/>
    <cellStyle name="Note 5 5 3 3" xfId="1233"/>
    <cellStyle name="Note 5 5 4" xfId="1234"/>
    <cellStyle name="Note 5 5 4 2" xfId="1235"/>
    <cellStyle name="Note 5 5 5" xfId="1236"/>
    <cellStyle name="Note 5 6" xfId="1237"/>
    <cellStyle name="Note 5 6 2" xfId="1238"/>
    <cellStyle name="Note 5 6 2 2" xfId="1239"/>
    <cellStyle name="Note 5 6 2 2 2" xfId="1240"/>
    <cellStyle name="Note 5 6 2 2 2 2" xfId="1241"/>
    <cellStyle name="Note 5 6 2 2 3" xfId="1242"/>
    <cellStyle name="Note 5 6 2 3" xfId="1243"/>
    <cellStyle name="Note 5 6 2 3 2" xfId="1244"/>
    <cellStyle name="Note 5 6 2 4" xfId="1245"/>
    <cellStyle name="Note 5 6 3" xfId="1246"/>
    <cellStyle name="Note 5 6 3 2" xfId="1247"/>
    <cellStyle name="Note 5 6 3 2 2" xfId="1248"/>
    <cellStyle name="Note 5 6 3 3" xfId="1249"/>
    <cellStyle name="Note 5 6 4" xfId="1250"/>
    <cellStyle name="Note 5 6 4 2" xfId="1251"/>
    <cellStyle name="Note 5 6 5" xfId="1252"/>
    <cellStyle name="Note 5 7" xfId="1253"/>
    <cellStyle name="Note 5 7 2" xfId="1254"/>
    <cellStyle name="Note 5 7 2 2" xfId="1255"/>
    <cellStyle name="Note 5 7 2 2 2" xfId="1256"/>
    <cellStyle name="Note 5 7 2 2 2 2" xfId="1257"/>
    <cellStyle name="Note 5 7 2 2 3" xfId="1258"/>
    <cellStyle name="Note 5 7 2 3" xfId="1259"/>
    <cellStyle name="Note 5 7 2 3 2" xfId="1260"/>
    <cellStyle name="Note 5 7 2 4" xfId="1261"/>
    <cellStyle name="Note 5 7 3" xfId="1262"/>
    <cellStyle name="Note 5 7 3 2" xfId="1263"/>
    <cellStyle name="Note 5 7 3 2 2" xfId="1264"/>
    <cellStyle name="Note 5 7 3 3" xfId="1265"/>
    <cellStyle name="Note 5 7 4" xfId="1266"/>
    <cellStyle name="Note 5 7 4 2" xfId="1267"/>
    <cellStyle name="Note 5 7 5" xfId="1268"/>
    <cellStyle name="Note 5 8" xfId="1269"/>
    <cellStyle name="Note 5 8 2" xfId="1270"/>
    <cellStyle name="Note 5 8 2 2" xfId="1271"/>
    <cellStyle name="Note 5 8 2 2 2" xfId="1272"/>
    <cellStyle name="Note 5 8 2 2 2 2" xfId="1273"/>
    <cellStyle name="Note 5 8 2 2 3" xfId="1274"/>
    <cellStyle name="Note 5 8 2 3" xfId="1275"/>
    <cellStyle name="Note 5 8 2 3 2" xfId="1276"/>
    <cellStyle name="Note 5 8 2 4" xfId="1277"/>
    <cellStyle name="Note 5 8 3" xfId="1278"/>
    <cellStyle name="Note 5 8 3 2" xfId="1279"/>
    <cellStyle name="Note 5 8 3 2 2" xfId="1280"/>
    <cellStyle name="Note 5 8 3 3" xfId="1281"/>
    <cellStyle name="Note 5 8 4" xfId="1282"/>
    <cellStyle name="Note 5 8 4 2" xfId="1283"/>
    <cellStyle name="Note 5 8 5" xfId="1284"/>
    <cellStyle name="Note 6 2" xfId="1285"/>
    <cellStyle name="Note 6 2 2" xfId="1286"/>
    <cellStyle name="Note 6 2 2 2" xfId="1287"/>
    <cellStyle name="Note 6 2 2 2 2" xfId="1288"/>
    <cellStyle name="Note 6 2 2 2 2 2" xfId="1289"/>
    <cellStyle name="Note 6 2 2 2 3" xfId="1290"/>
    <cellStyle name="Note 6 2 2 3" xfId="1291"/>
    <cellStyle name="Note 6 2 2 3 2" xfId="1292"/>
    <cellStyle name="Note 6 2 2 4" xfId="1293"/>
    <cellStyle name="Note 6 2 3" xfId="1294"/>
    <cellStyle name="Note 6 2 3 2" xfId="1295"/>
    <cellStyle name="Note 6 2 3 2 2" xfId="1296"/>
    <cellStyle name="Note 6 2 3 3" xfId="1297"/>
    <cellStyle name="Note 6 2 4" xfId="1298"/>
    <cellStyle name="Note 6 2 4 2" xfId="1299"/>
    <cellStyle name="Note 6 2 5" xfId="1300"/>
    <cellStyle name="Note 6 3" xfId="1301"/>
    <cellStyle name="Note 6 3 2" xfId="1302"/>
    <cellStyle name="Note 6 3 2 2" xfId="1303"/>
    <cellStyle name="Note 6 3 2 2 2" xfId="1304"/>
    <cellStyle name="Note 6 3 2 2 2 2" xfId="1305"/>
    <cellStyle name="Note 6 3 2 2 3" xfId="1306"/>
    <cellStyle name="Note 6 3 2 3" xfId="1307"/>
    <cellStyle name="Note 6 3 2 3 2" xfId="1308"/>
    <cellStyle name="Note 6 3 2 4" xfId="1309"/>
    <cellStyle name="Note 6 3 3" xfId="1310"/>
    <cellStyle name="Note 6 3 3 2" xfId="1311"/>
    <cellStyle name="Note 6 3 3 2 2" xfId="1312"/>
    <cellStyle name="Note 6 3 3 3" xfId="1313"/>
    <cellStyle name="Note 6 3 4" xfId="1314"/>
    <cellStyle name="Note 6 3 4 2" xfId="1315"/>
    <cellStyle name="Note 6 3 5" xfId="1316"/>
    <cellStyle name="Note 6 4" xfId="1317"/>
    <cellStyle name="Note 6 4 2" xfId="1318"/>
    <cellStyle name="Note 6 4 2 2" xfId="1319"/>
    <cellStyle name="Note 6 4 2 2 2" xfId="1320"/>
    <cellStyle name="Note 6 4 2 2 2 2" xfId="1321"/>
    <cellStyle name="Note 6 4 2 2 3" xfId="1322"/>
    <cellStyle name="Note 6 4 2 3" xfId="1323"/>
    <cellStyle name="Note 6 4 2 3 2" xfId="1324"/>
    <cellStyle name="Note 6 4 2 4" xfId="1325"/>
    <cellStyle name="Note 6 4 3" xfId="1326"/>
    <cellStyle name="Note 6 4 3 2" xfId="1327"/>
    <cellStyle name="Note 6 4 3 2 2" xfId="1328"/>
    <cellStyle name="Note 6 4 3 3" xfId="1329"/>
    <cellStyle name="Note 6 4 4" xfId="1330"/>
    <cellStyle name="Note 6 4 4 2" xfId="1331"/>
    <cellStyle name="Note 6 4 5" xfId="1332"/>
    <cellStyle name="Note 6 5" xfId="1333"/>
    <cellStyle name="Note 6 5 2" xfId="1334"/>
    <cellStyle name="Note 6 5 2 2" xfId="1335"/>
    <cellStyle name="Note 6 5 2 2 2" xfId="1336"/>
    <cellStyle name="Note 6 5 2 2 2 2" xfId="1337"/>
    <cellStyle name="Note 6 5 2 2 3" xfId="1338"/>
    <cellStyle name="Note 6 5 2 3" xfId="1339"/>
    <cellStyle name="Note 6 5 2 3 2" xfId="1340"/>
    <cellStyle name="Note 6 5 2 4" xfId="1341"/>
    <cellStyle name="Note 6 5 3" xfId="1342"/>
    <cellStyle name="Note 6 5 3 2" xfId="1343"/>
    <cellStyle name="Note 6 5 3 2 2" xfId="1344"/>
    <cellStyle name="Note 6 5 3 3" xfId="1345"/>
    <cellStyle name="Note 6 5 4" xfId="1346"/>
    <cellStyle name="Note 6 5 4 2" xfId="1347"/>
    <cellStyle name="Note 6 5 5" xfId="1348"/>
    <cellStyle name="Note 6 6" xfId="1349"/>
    <cellStyle name="Note 6 6 2" xfId="1350"/>
    <cellStyle name="Note 6 6 2 2" xfId="1351"/>
    <cellStyle name="Note 6 6 2 2 2" xfId="1352"/>
    <cellStyle name="Note 6 6 2 2 2 2" xfId="1353"/>
    <cellStyle name="Note 6 6 2 2 3" xfId="1354"/>
    <cellStyle name="Note 6 6 2 3" xfId="1355"/>
    <cellStyle name="Note 6 6 2 3 2" xfId="1356"/>
    <cellStyle name="Note 6 6 2 4" xfId="1357"/>
    <cellStyle name="Note 6 6 3" xfId="1358"/>
    <cellStyle name="Note 6 6 3 2" xfId="1359"/>
    <cellStyle name="Note 6 6 3 2 2" xfId="1360"/>
    <cellStyle name="Note 6 6 3 3" xfId="1361"/>
    <cellStyle name="Note 6 6 4" xfId="1362"/>
    <cellStyle name="Note 6 6 4 2" xfId="1363"/>
    <cellStyle name="Note 6 6 5" xfId="1364"/>
    <cellStyle name="Note 6 7" xfId="1365"/>
    <cellStyle name="Note 6 7 2" xfId="1366"/>
    <cellStyle name="Note 6 7 2 2" xfId="1367"/>
    <cellStyle name="Note 6 7 2 2 2" xfId="1368"/>
    <cellStyle name="Note 6 7 2 2 2 2" xfId="1369"/>
    <cellStyle name="Note 6 7 2 2 3" xfId="1370"/>
    <cellStyle name="Note 6 7 2 3" xfId="1371"/>
    <cellStyle name="Note 6 7 2 3 2" xfId="1372"/>
    <cellStyle name="Note 6 7 2 4" xfId="1373"/>
    <cellStyle name="Note 6 7 3" xfId="1374"/>
    <cellStyle name="Note 6 7 3 2" xfId="1375"/>
    <cellStyle name="Note 6 7 3 2 2" xfId="1376"/>
    <cellStyle name="Note 6 7 3 3" xfId="1377"/>
    <cellStyle name="Note 6 7 4" xfId="1378"/>
    <cellStyle name="Note 6 7 4 2" xfId="1379"/>
    <cellStyle name="Note 6 7 5" xfId="1380"/>
    <cellStyle name="Note 6 8" xfId="1381"/>
    <cellStyle name="Note 6 8 2" xfId="1382"/>
    <cellStyle name="Note 6 8 2 2" xfId="1383"/>
    <cellStyle name="Note 6 8 2 2 2" xfId="1384"/>
    <cellStyle name="Note 6 8 2 2 2 2" xfId="1385"/>
    <cellStyle name="Note 6 8 2 2 3" xfId="1386"/>
    <cellStyle name="Note 6 8 2 3" xfId="1387"/>
    <cellStyle name="Note 6 8 2 3 2" xfId="1388"/>
    <cellStyle name="Note 6 8 2 4" xfId="1389"/>
    <cellStyle name="Note 6 8 3" xfId="1390"/>
    <cellStyle name="Note 6 8 3 2" xfId="1391"/>
    <cellStyle name="Note 6 8 3 2 2" xfId="1392"/>
    <cellStyle name="Note 6 8 3 3" xfId="1393"/>
    <cellStyle name="Note 6 8 4" xfId="1394"/>
    <cellStyle name="Note 6 8 4 2" xfId="1395"/>
    <cellStyle name="Note 6 8 5" xfId="1396"/>
    <cellStyle name="Note 7 2" xfId="1397"/>
    <cellStyle name="Note 7 2 2" xfId="1398"/>
    <cellStyle name="Note 7 2 2 2" xfId="1399"/>
    <cellStyle name="Note 7 2 2 2 2" xfId="1400"/>
    <cellStyle name="Note 7 2 2 2 2 2" xfId="1401"/>
    <cellStyle name="Note 7 2 2 2 3" xfId="1402"/>
    <cellStyle name="Note 7 2 2 3" xfId="1403"/>
    <cellStyle name="Note 7 2 2 3 2" xfId="1404"/>
    <cellStyle name="Note 7 2 2 4" xfId="1405"/>
    <cellStyle name="Note 7 2 3" xfId="1406"/>
    <cellStyle name="Note 7 2 3 2" xfId="1407"/>
    <cellStyle name="Note 7 2 3 2 2" xfId="1408"/>
    <cellStyle name="Note 7 2 3 3" xfId="1409"/>
    <cellStyle name="Note 7 2 4" xfId="1410"/>
    <cellStyle name="Note 7 2 4 2" xfId="1411"/>
    <cellStyle name="Note 7 2 5" xfId="1412"/>
    <cellStyle name="Note 7 3" xfId="1413"/>
    <cellStyle name="Note 7 3 2" xfId="1414"/>
    <cellStyle name="Note 7 3 2 2" xfId="1415"/>
    <cellStyle name="Note 7 3 2 2 2" xfId="1416"/>
    <cellStyle name="Note 7 3 2 2 2 2" xfId="1417"/>
    <cellStyle name="Note 7 3 2 2 3" xfId="1418"/>
    <cellStyle name="Note 7 3 2 3" xfId="1419"/>
    <cellStyle name="Note 7 3 2 3 2" xfId="1420"/>
    <cellStyle name="Note 7 3 2 4" xfId="1421"/>
    <cellStyle name="Note 7 3 3" xfId="1422"/>
    <cellStyle name="Note 7 3 3 2" xfId="1423"/>
    <cellStyle name="Note 7 3 3 2 2" xfId="1424"/>
    <cellStyle name="Note 7 3 3 3" xfId="1425"/>
    <cellStyle name="Note 7 3 4" xfId="1426"/>
    <cellStyle name="Note 7 3 4 2" xfId="1427"/>
    <cellStyle name="Note 7 3 5" xfId="1428"/>
    <cellStyle name="Note 7 4" xfId="1429"/>
    <cellStyle name="Note 7 4 2" xfId="1430"/>
    <cellStyle name="Note 7 4 2 2" xfId="1431"/>
    <cellStyle name="Note 7 4 2 2 2" xfId="1432"/>
    <cellStyle name="Note 7 4 2 2 2 2" xfId="1433"/>
    <cellStyle name="Note 7 4 2 2 3" xfId="1434"/>
    <cellStyle name="Note 7 4 2 3" xfId="1435"/>
    <cellStyle name="Note 7 4 2 3 2" xfId="1436"/>
    <cellStyle name="Note 7 4 2 4" xfId="1437"/>
    <cellStyle name="Note 7 4 3" xfId="1438"/>
    <cellStyle name="Note 7 4 3 2" xfId="1439"/>
    <cellStyle name="Note 7 4 3 2 2" xfId="1440"/>
    <cellStyle name="Note 7 4 3 3" xfId="1441"/>
    <cellStyle name="Note 7 4 4" xfId="1442"/>
    <cellStyle name="Note 7 4 4 2" xfId="1443"/>
    <cellStyle name="Note 7 4 5" xfId="1444"/>
    <cellStyle name="Note 7 5" xfId="1445"/>
    <cellStyle name="Note 7 5 2" xfId="1446"/>
    <cellStyle name="Note 7 5 2 2" xfId="1447"/>
    <cellStyle name="Note 7 5 2 2 2" xfId="1448"/>
    <cellStyle name="Note 7 5 2 2 2 2" xfId="1449"/>
    <cellStyle name="Note 7 5 2 2 3" xfId="1450"/>
    <cellStyle name="Note 7 5 2 3" xfId="1451"/>
    <cellStyle name="Note 7 5 2 3 2" xfId="1452"/>
    <cellStyle name="Note 7 5 2 4" xfId="1453"/>
    <cellStyle name="Note 7 5 3" xfId="1454"/>
    <cellStyle name="Note 7 5 3 2" xfId="1455"/>
    <cellStyle name="Note 7 5 3 2 2" xfId="1456"/>
    <cellStyle name="Note 7 5 3 3" xfId="1457"/>
    <cellStyle name="Note 7 5 4" xfId="1458"/>
    <cellStyle name="Note 7 5 4 2" xfId="1459"/>
    <cellStyle name="Note 7 5 5" xfId="1460"/>
    <cellStyle name="Note 7 6" xfId="1461"/>
    <cellStyle name="Note 7 6 2" xfId="1462"/>
    <cellStyle name="Note 7 6 2 2" xfId="1463"/>
    <cellStyle name="Note 7 6 2 2 2" xfId="1464"/>
    <cellStyle name="Note 7 6 2 2 2 2" xfId="1465"/>
    <cellStyle name="Note 7 6 2 2 3" xfId="1466"/>
    <cellStyle name="Note 7 6 2 3" xfId="1467"/>
    <cellStyle name="Note 7 6 2 3 2" xfId="1468"/>
    <cellStyle name="Note 7 6 2 4" xfId="1469"/>
    <cellStyle name="Note 7 6 3" xfId="1470"/>
    <cellStyle name="Note 7 6 3 2" xfId="1471"/>
    <cellStyle name="Note 7 6 3 2 2" xfId="1472"/>
    <cellStyle name="Note 7 6 3 3" xfId="1473"/>
    <cellStyle name="Note 7 6 4" xfId="1474"/>
    <cellStyle name="Note 7 6 4 2" xfId="1475"/>
    <cellStyle name="Note 7 6 5" xfId="1476"/>
    <cellStyle name="Note 7 7" xfId="1477"/>
    <cellStyle name="Note 7 7 2" xfId="1478"/>
    <cellStyle name="Note 7 7 2 2" xfId="1479"/>
    <cellStyle name="Note 7 7 2 2 2" xfId="1480"/>
    <cellStyle name="Note 7 7 2 2 2 2" xfId="1481"/>
    <cellStyle name="Note 7 7 2 2 3" xfId="1482"/>
    <cellStyle name="Note 7 7 2 3" xfId="1483"/>
    <cellStyle name="Note 7 7 2 3 2" xfId="1484"/>
    <cellStyle name="Note 7 7 2 4" xfId="1485"/>
    <cellStyle name="Note 7 7 3" xfId="1486"/>
    <cellStyle name="Note 7 7 3 2" xfId="1487"/>
    <cellStyle name="Note 7 7 3 2 2" xfId="1488"/>
    <cellStyle name="Note 7 7 3 3" xfId="1489"/>
    <cellStyle name="Note 7 7 4" xfId="1490"/>
    <cellStyle name="Note 7 7 4 2" xfId="1491"/>
    <cellStyle name="Note 7 7 5" xfId="1492"/>
    <cellStyle name="Note 7 8" xfId="1493"/>
    <cellStyle name="Note 7 8 2" xfId="1494"/>
    <cellStyle name="Note 7 8 2 2" xfId="1495"/>
    <cellStyle name="Note 7 8 2 2 2" xfId="1496"/>
    <cellStyle name="Note 7 8 2 2 2 2" xfId="1497"/>
    <cellStyle name="Note 7 8 2 2 3" xfId="1498"/>
    <cellStyle name="Note 7 8 2 3" xfId="1499"/>
    <cellStyle name="Note 7 8 2 3 2" xfId="1500"/>
    <cellStyle name="Note 7 8 2 4" xfId="1501"/>
    <cellStyle name="Note 7 8 3" xfId="1502"/>
    <cellStyle name="Note 7 8 3 2" xfId="1503"/>
    <cellStyle name="Note 7 8 3 2 2" xfId="1504"/>
    <cellStyle name="Note 7 8 3 3" xfId="1505"/>
    <cellStyle name="Note 7 8 4" xfId="1506"/>
    <cellStyle name="Note 7 8 4 2" xfId="1507"/>
    <cellStyle name="Note 7 8 5" xfId="1508"/>
    <cellStyle name="Note 8 2" xfId="1509"/>
    <cellStyle name="Note 8 2 2" xfId="1510"/>
    <cellStyle name="Note 8 2 2 2" xfId="1511"/>
    <cellStyle name="Note 8 2 2 2 2" xfId="1512"/>
    <cellStyle name="Note 8 2 2 2 2 2" xfId="1513"/>
    <cellStyle name="Note 8 2 2 2 3" xfId="1514"/>
    <cellStyle name="Note 8 2 2 3" xfId="1515"/>
    <cellStyle name="Note 8 2 2 3 2" xfId="1516"/>
    <cellStyle name="Note 8 2 2 4" xfId="1517"/>
    <cellStyle name="Note 8 2 3" xfId="1518"/>
    <cellStyle name="Note 8 2 3 2" xfId="1519"/>
    <cellStyle name="Note 8 2 3 2 2" xfId="1520"/>
    <cellStyle name="Note 8 2 3 3" xfId="1521"/>
    <cellStyle name="Note 8 2 4" xfId="1522"/>
    <cellStyle name="Note 8 2 4 2" xfId="1523"/>
    <cellStyle name="Note 8 2 5" xfId="1524"/>
    <cellStyle name="Note 8 3" xfId="1525"/>
    <cellStyle name="Note 8 3 2" xfId="1526"/>
    <cellStyle name="Note 8 3 2 2" xfId="1527"/>
    <cellStyle name="Note 8 3 2 2 2" xfId="1528"/>
    <cellStyle name="Note 8 3 2 2 2 2" xfId="1529"/>
    <cellStyle name="Note 8 3 2 2 3" xfId="1530"/>
    <cellStyle name="Note 8 3 2 3" xfId="1531"/>
    <cellStyle name="Note 8 3 2 3 2" xfId="1532"/>
    <cellStyle name="Note 8 3 2 4" xfId="1533"/>
    <cellStyle name="Note 8 3 3" xfId="1534"/>
    <cellStyle name="Note 8 3 3 2" xfId="1535"/>
    <cellStyle name="Note 8 3 3 2 2" xfId="1536"/>
    <cellStyle name="Note 8 3 3 3" xfId="1537"/>
    <cellStyle name="Note 8 3 4" xfId="1538"/>
    <cellStyle name="Note 8 3 4 2" xfId="1539"/>
    <cellStyle name="Note 8 3 5" xfId="1540"/>
    <cellStyle name="Note 8 4" xfId="1541"/>
    <cellStyle name="Note 8 4 2" xfId="1542"/>
    <cellStyle name="Note 8 4 2 2" xfId="1543"/>
    <cellStyle name="Note 8 4 2 2 2" xfId="1544"/>
    <cellStyle name="Note 8 4 2 2 2 2" xfId="1545"/>
    <cellStyle name="Note 8 4 2 2 3" xfId="1546"/>
    <cellStyle name="Note 8 4 2 3" xfId="1547"/>
    <cellStyle name="Note 8 4 2 3 2" xfId="1548"/>
    <cellStyle name="Note 8 4 2 4" xfId="1549"/>
    <cellStyle name="Note 8 4 3" xfId="1550"/>
    <cellStyle name="Note 8 4 3 2" xfId="1551"/>
    <cellStyle name="Note 8 4 3 2 2" xfId="1552"/>
    <cellStyle name="Note 8 4 3 3" xfId="1553"/>
    <cellStyle name="Note 8 4 4" xfId="1554"/>
    <cellStyle name="Note 8 4 4 2" xfId="1555"/>
    <cellStyle name="Note 8 4 5" xfId="1556"/>
    <cellStyle name="Note 8 5" xfId="1557"/>
    <cellStyle name="Note 8 5 2" xfId="1558"/>
    <cellStyle name="Note 8 5 2 2" xfId="1559"/>
    <cellStyle name="Note 8 5 2 2 2" xfId="1560"/>
    <cellStyle name="Note 8 5 2 2 2 2" xfId="1561"/>
    <cellStyle name="Note 8 5 2 2 3" xfId="1562"/>
    <cellStyle name="Note 8 5 2 3" xfId="1563"/>
    <cellStyle name="Note 8 5 2 3 2" xfId="1564"/>
    <cellStyle name="Note 8 5 2 4" xfId="1565"/>
    <cellStyle name="Note 8 5 3" xfId="1566"/>
    <cellStyle name="Note 8 5 3 2" xfId="1567"/>
    <cellStyle name="Note 8 5 3 2 2" xfId="1568"/>
    <cellStyle name="Note 8 5 3 3" xfId="1569"/>
    <cellStyle name="Note 8 5 4" xfId="1570"/>
    <cellStyle name="Note 8 5 4 2" xfId="1571"/>
    <cellStyle name="Note 8 5 5" xfId="1572"/>
    <cellStyle name="Note 8 6" xfId="1573"/>
    <cellStyle name="Note 8 6 2" xfId="1574"/>
    <cellStyle name="Note 8 6 2 2" xfId="1575"/>
    <cellStyle name="Note 8 6 2 2 2" xfId="1576"/>
    <cellStyle name="Note 8 6 2 2 2 2" xfId="1577"/>
    <cellStyle name="Note 8 6 2 2 3" xfId="1578"/>
    <cellStyle name="Note 8 6 2 3" xfId="1579"/>
    <cellStyle name="Note 8 6 2 3 2" xfId="1580"/>
    <cellStyle name="Note 8 6 2 4" xfId="1581"/>
    <cellStyle name="Note 8 6 3" xfId="1582"/>
    <cellStyle name="Note 8 6 3 2" xfId="1583"/>
    <cellStyle name="Note 8 6 3 2 2" xfId="1584"/>
    <cellStyle name="Note 8 6 3 3" xfId="1585"/>
    <cellStyle name="Note 8 6 4" xfId="1586"/>
    <cellStyle name="Note 8 6 4 2" xfId="1587"/>
    <cellStyle name="Note 8 6 5" xfId="1588"/>
    <cellStyle name="Note 8 7" xfId="1589"/>
    <cellStyle name="Note 8 7 2" xfId="1590"/>
    <cellStyle name="Note 8 7 2 2" xfId="1591"/>
    <cellStyle name="Note 8 7 2 2 2" xfId="1592"/>
    <cellStyle name="Note 8 7 2 2 2 2" xfId="1593"/>
    <cellStyle name="Note 8 7 2 2 3" xfId="1594"/>
    <cellStyle name="Note 8 7 2 3" xfId="1595"/>
    <cellStyle name="Note 8 7 2 3 2" xfId="1596"/>
    <cellStyle name="Note 8 7 2 4" xfId="1597"/>
    <cellStyle name="Note 8 7 3" xfId="1598"/>
    <cellStyle name="Note 8 7 3 2" xfId="1599"/>
    <cellStyle name="Note 8 7 3 2 2" xfId="1600"/>
    <cellStyle name="Note 8 7 3 3" xfId="1601"/>
    <cellStyle name="Note 8 7 4" xfId="1602"/>
    <cellStyle name="Note 8 7 4 2" xfId="1603"/>
    <cellStyle name="Note 8 7 5" xfId="1604"/>
    <cellStyle name="Note 8 8" xfId="1605"/>
    <cellStyle name="Note 8 8 2" xfId="1606"/>
    <cellStyle name="Note 8 8 2 2" xfId="1607"/>
    <cellStyle name="Note 8 8 2 2 2" xfId="1608"/>
    <cellStyle name="Note 8 8 2 2 2 2" xfId="1609"/>
    <cellStyle name="Note 8 8 2 2 3" xfId="1610"/>
    <cellStyle name="Note 8 8 2 3" xfId="1611"/>
    <cellStyle name="Note 8 8 2 3 2" xfId="1612"/>
    <cellStyle name="Note 8 8 2 4" xfId="1613"/>
    <cellStyle name="Note 8 8 3" xfId="1614"/>
    <cellStyle name="Note 8 8 3 2" xfId="1615"/>
    <cellStyle name="Note 8 8 3 2 2" xfId="1616"/>
    <cellStyle name="Note 8 8 3 3" xfId="1617"/>
    <cellStyle name="Note 8 8 4" xfId="1618"/>
    <cellStyle name="Note 8 8 4 2" xfId="1619"/>
    <cellStyle name="Note 8 8 5" xfId="1620"/>
    <cellStyle name="Note 9 2" xfId="1621"/>
    <cellStyle name="Note 9 2 2" xfId="1622"/>
    <cellStyle name="Note 9 2 2 2" xfId="1623"/>
    <cellStyle name="Note 9 2 2 2 2" xfId="1624"/>
    <cellStyle name="Note 9 2 2 2 2 2" xfId="1625"/>
    <cellStyle name="Note 9 2 2 2 3" xfId="1626"/>
    <cellStyle name="Note 9 2 2 3" xfId="1627"/>
    <cellStyle name="Note 9 2 2 3 2" xfId="1628"/>
    <cellStyle name="Note 9 2 2 4" xfId="1629"/>
    <cellStyle name="Note 9 2 3" xfId="1630"/>
    <cellStyle name="Note 9 2 3 2" xfId="1631"/>
    <cellStyle name="Note 9 2 3 2 2" xfId="1632"/>
    <cellStyle name="Note 9 2 3 3" xfId="1633"/>
    <cellStyle name="Note 9 2 4" xfId="1634"/>
    <cellStyle name="Note 9 2 4 2" xfId="1635"/>
    <cellStyle name="Note 9 2 5" xfId="1636"/>
    <cellStyle name="Note 9 3" xfId="1637"/>
    <cellStyle name="Note 9 3 2" xfId="1638"/>
    <cellStyle name="Note 9 3 2 2" xfId="1639"/>
    <cellStyle name="Note 9 3 2 2 2" xfId="1640"/>
    <cellStyle name="Note 9 3 2 2 2 2" xfId="1641"/>
    <cellStyle name="Note 9 3 2 2 3" xfId="1642"/>
    <cellStyle name="Note 9 3 2 3" xfId="1643"/>
    <cellStyle name="Note 9 3 2 3 2" xfId="1644"/>
    <cellStyle name="Note 9 3 2 4" xfId="1645"/>
    <cellStyle name="Note 9 3 3" xfId="1646"/>
    <cellStyle name="Note 9 3 3 2" xfId="1647"/>
    <cellStyle name="Note 9 3 3 2 2" xfId="1648"/>
    <cellStyle name="Note 9 3 3 3" xfId="1649"/>
    <cellStyle name="Note 9 3 4" xfId="1650"/>
    <cellStyle name="Note 9 3 4 2" xfId="1651"/>
    <cellStyle name="Note 9 3 5" xfId="1652"/>
    <cellStyle name="Note 9 4" xfId="1653"/>
    <cellStyle name="Note 9 4 2" xfId="1654"/>
    <cellStyle name="Note 9 4 2 2" xfId="1655"/>
    <cellStyle name="Note 9 4 2 2 2" xfId="1656"/>
    <cellStyle name="Note 9 4 2 2 2 2" xfId="1657"/>
    <cellStyle name="Note 9 4 2 2 3" xfId="1658"/>
    <cellStyle name="Note 9 4 2 3" xfId="1659"/>
    <cellStyle name="Note 9 4 2 3 2" xfId="1660"/>
    <cellStyle name="Note 9 4 2 4" xfId="1661"/>
    <cellStyle name="Note 9 4 3" xfId="1662"/>
    <cellStyle name="Note 9 4 3 2" xfId="1663"/>
    <cellStyle name="Note 9 4 3 2 2" xfId="1664"/>
    <cellStyle name="Note 9 4 3 3" xfId="1665"/>
    <cellStyle name="Note 9 4 4" xfId="1666"/>
    <cellStyle name="Note 9 4 4 2" xfId="1667"/>
    <cellStyle name="Note 9 4 5" xfId="1668"/>
    <cellStyle name="Note 9 5" xfId="1669"/>
    <cellStyle name="Note 9 5 2" xfId="1670"/>
    <cellStyle name="Note 9 5 2 2" xfId="1671"/>
    <cellStyle name="Note 9 5 2 2 2" xfId="1672"/>
    <cellStyle name="Note 9 5 2 2 2 2" xfId="1673"/>
    <cellStyle name="Note 9 5 2 2 3" xfId="1674"/>
    <cellStyle name="Note 9 5 2 3" xfId="1675"/>
    <cellStyle name="Note 9 5 2 3 2" xfId="1676"/>
    <cellStyle name="Note 9 5 2 4" xfId="1677"/>
    <cellStyle name="Note 9 5 3" xfId="1678"/>
    <cellStyle name="Note 9 5 3 2" xfId="1679"/>
    <cellStyle name="Note 9 5 3 2 2" xfId="1680"/>
    <cellStyle name="Note 9 5 3 3" xfId="1681"/>
    <cellStyle name="Note 9 5 4" xfId="1682"/>
    <cellStyle name="Note 9 5 4 2" xfId="1683"/>
    <cellStyle name="Note 9 5 5" xfId="1684"/>
    <cellStyle name="Note 9 6" xfId="1685"/>
    <cellStyle name="Note 9 6 2" xfId="1686"/>
    <cellStyle name="Note 9 6 2 2" xfId="1687"/>
    <cellStyle name="Note 9 6 2 2 2" xfId="1688"/>
    <cellStyle name="Note 9 6 2 2 2 2" xfId="1689"/>
    <cellStyle name="Note 9 6 2 2 3" xfId="1690"/>
    <cellStyle name="Note 9 6 2 3" xfId="1691"/>
    <cellStyle name="Note 9 6 2 3 2" xfId="1692"/>
    <cellStyle name="Note 9 6 2 4" xfId="1693"/>
    <cellStyle name="Note 9 6 3" xfId="1694"/>
    <cellStyle name="Note 9 6 3 2" xfId="1695"/>
    <cellStyle name="Note 9 6 3 2 2" xfId="1696"/>
    <cellStyle name="Note 9 6 3 3" xfId="1697"/>
    <cellStyle name="Note 9 6 4" xfId="1698"/>
    <cellStyle name="Note 9 6 4 2" xfId="1699"/>
    <cellStyle name="Note 9 6 5" xfId="1700"/>
    <cellStyle name="Note 9 7" xfId="1701"/>
    <cellStyle name="Note 9 7 2" xfId="1702"/>
    <cellStyle name="Note 9 7 2 2" xfId="1703"/>
    <cellStyle name="Note 9 7 2 2 2" xfId="1704"/>
    <cellStyle name="Note 9 7 2 2 2 2" xfId="1705"/>
    <cellStyle name="Note 9 7 2 2 3" xfId="1706"/>
    <cellStyle name="Note 9 7 2 3" xfId="1707"/>
    <cellStyle name="Note 9 7 2 3 2" xfId="1708"/>
    <cellStyle name="Note 9 7 2 4" xfId="1709"/>
    <cellStyle name="Note 9 7 3" xfId="1710"/>
    <cellStyle name="Note 9 7 3 2" xfId="1711"/>
    <cellStyle name="Note 9 7 3 2 2" xfId="1712"/>
    <cellStyle name="Note 9 7 3 3" xfId="1713"/>
    <cellStyle name="Note 9 7 4" xfId="1714"/>
    <cellStyle name="Note 9 7 4 2" xfId="1715"/>
    <cellStyle name="Note 9 7 5" xfId="1716"/>
    <cellStyle name="Note 9 8" xfId="1717"/>
    <cellStyle name="Note 9 8 2" xfId="1718"/>
    <cellStyle name="Note 9 8 2 2" xfId="1719"/>
    <cellStyle name="Note 9 8 2 2 2" xfId="1720"/>
    <cellStyle name="Note 9 8 2 2 2 2" xfId="1721"/>
    <cellStyle name="Note 9 8 2 2 3" xfId="1722"/>
    <cellStyle name="Note 9 8 2 3" xfId="1723"/>
    <cellStyle name="Note 9 8 2 3 2" xfId="1724"/>
    <cellStyle name="Note 9 8 2 4" xfId="1725"/>
    <cellStyle name="Note 9 8 3" xfId="1726"/>
    <cellStyle name="Note 9 8 3 2" xfId="1727"/>
    <cellStyle name="Note 9 8 3 2 2" xfId="1728"/>
    <cellStyle name="Note 9 8 3 3" xfId="1729"/>
    <cellStyle name="Note 9 8 4" xfId="1730"/>
    <cellStyle name="Note 9 8 4 2" xfId="1731"/>
    <cellStyle name="Note 9 8 5" xfId="1732"/>
    <cellStyle name="Output 2" xfId="1733"/>
    <cellStyle name="Percent 2" xfId="1734"/>
    <cellStyle name="Percent 2 2" xfId="1735"/>
    <cellStyle name="Percent 2 2 2" xfId="1736"/>
    <cellStyle name="Percent 2 2 2 2" xfId="1737"/>
    <cellStyle name="Percent 2 2 2 2 2" xfId="1738"/>
    <cellStyle name="Percent 2 2 2 2 3" xfId="1739"/>
    <cellStyle name="Percent 2 2 2 3" xfId="1740"/>
    <cellStyle name="Percent 2 2 2 3 2" xfId="1741"/>
    <cellStyle name="Percent 2 2 2 3 3" xfId="1742"/>
    <cellStyle name="Percent 2 2 2 4" xfId="1743"/>
    <cellStyle name="Percent 2 2 2 4 2" xfId="1744"/>
    <cellStyle name="Percent 2 2 2 4 3" xfId="1745"/>
    <cellStyle name="Percent 2 2 2 5" xfId="1746"/>
    <cellStyle name="Percent 2 2 2 5 2" xfId="1747"/>
    <cellStyle name="Percent 2 2 2 6" xfId="1748"/>
    <cellStyle name="Percent 2 2 2 7" xfId="1749"/>
    <cellStyle name="Percent 2 2 3" xfId="1750"/>
    <cellStyle name="Percent 2 2 3 2" xfId="1751"/>
    <cellStyle name="Percent 2 2 3 3" xfId="1752"/>
    <cellStyle name="Percent 2 2 4" xfId="1753"/>
    <cellStyle name="Percent 2 2 5" xfId="1754"/>
    <cellStyle name="Percent 2 2 6" xfId="1755"/>
    <cellStyle name="Percent 2 3" xfId="1756"/>
    <cellStyle name="Percent 2 3 2" xfId="1757"/>
    <cellStyle name="Percent 2 3 2 2" xfId="1758"/>
    <cellStyle name="Percent 2 3 2 3" xfId="1759"/>
    <cellStyle name="Percent 2 3 3" xfId="1760"/>
    <cellStyle name="Percent 2 3 3 2" xfId="1761"/>
    <cellStyle name="Percent 2 3 3 3" xfId="1762"/>
    <cellStyle name="Percent 2 3 4" xfId="1763"/>
    <cellStyle name="Percent 2 3 4 2" xfId="1764"/>
    <cellStyle name="Percent 2 3 4 3" xfId="1765"/>
    <cellStyle name="Percent 2 3 5" xfId="1766"/>
    <cellStyle name="Percent 2 3 5 2" xfId="1767"/>
    <cellStyle name="Percent 2 3 6" xfId="1768"/>
    <cellStyle name="Percent 2 3 7" xfId="1769"/>
    <cellStyle name="Percent 2 4" xfId="1770"/>
    <cellStyle name="Percent 2 5" xfId="1771"/>
    <cellStyle name="Percent 3" xfId="1772"/>
    <cellStyle name="Percent 3 2" xfId="1773"/>
    <cellStyle name="Percent 4" xfId="1774"/>
    <cellStyle name="Procentowy 3" xfId="1775"/>
    <cellStyle name="Procentowy 8" xfId="1776"/>
    <cellStyle name="Prozent_SubCatperStud" xfId="1777"/>
    <cellStyle name="row" xfId="1778"/>
    <cellStyle name="RowCodes" xfId="1779"/>
    <cellStyle name="Row-Col Headings" xfId="1780"/>
    <cellStyle name="RowTitles" xfId="1781"/>
    <cellStyle name="RowTitles1-Detail" xfId="1782"/>
    <cellStyle name="RowTitles-Col2" xfId="1783"/>
    <cellStyle name="RowTitles-Detail" xfId="1784"/>
    <cellStyle name="Standaard_Blad1" xfId="1785"/>
    <cellStyle name="Standard_DIAGRAM" xfId="1786"/>
    <cellStyle name="Sub-titles" xfId="1787"/>
    <cellStyle name="Sub-titles Cols" xfId="1788"/>
    <cellStyle name="Sub-titles rows" xfId="1789"/>
    <cellStyle name="Table No." xfId="1790"/>
    <cellStyle name="Table Title" xfId="1791"/>
    <cellStyle name="temp" xfId="1792"/>
    <cellStyle name="title1" xfId="1793"/>
    <cellStyle name="Titles" xfId="1794"/>
    <cellStyle name="Total 2" xfId="1795"/>
    <cellStyle name="Tusental (0)_Blad2" xfId="1796"/>
    <cellStyle name="Tusental 2" xfId="1797"/>
    <cellStyle name="Tusental_Blad2" xfId="1798"/>
    <cellStyle name="Uwaga 2" xfId="1799"/>
    <cellStyle name="Valuta (0)_Blad2" xfId="1800"/>
    <cellStyle name="Valuta_Blad2" xfId="1801"/>
    <cellStyle name="Währung [0]_DIAGRAM" xfId="1802"/>
    <cellStyle name="Währung_DIAGRAM" xfId="1803"/>
    <cellStyle name="Warning Text 2" xfId="1804"/>
    <cellStyle name="표준_T_A8(통계청_검증결과)" xfId="1805"/>
    <cellStyle name="標準_法務省担当表（eigo ） " xfId="18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Score</a:t>
            </a:r>
            <a:r>
              <a:rPr lang="fr-FR" sz="1400" baseline="0"/>
              <a:t> moyen PISA mathématiques - données OCDE - 16 pays - </a:t>
            </a:r>
            <a:r>
              <a:rPr lang="fr-FR" sz="1400" i="1" baseline="0"/>
              <a:t>2 points manquants dans les données (UK 2003 et AT 2009): on leur attribue une valeur par interpolation ou reprise du score de l'exercice suivant</a:t>
            </a:r>
            <a:endParaRPr lang="fr-FR" sz="1400"/>
          </a:p>
        </c:rich>
      </c:tx>
      <c:layout/>
      <c:overlay val="0"/>
    </c:title>
    <c:autoTitleDeleted val="0"/>
    <c:plotArea>
      <c:layout/>
      <c:scatterChart>
        <c:scatterStyle val="lineMarker"/>
        <c:varyColors val="0"/>
        <c:ser>
          <c:idx val="0"/>
          <c:order val="0"/>
          <c:spPr>
            <a:ln w="28575">
              <a:noFill/>
            </a:ln>
          </c:spPr>
          <c:marker>
            <c:symbol val="circle"/>
            <c:size val="2"/>
            <c:spPr>
              <a:solidFill>
                <a:schemeClr val="tx1">
                  <a:lumMod val="50000"/>
                  <a:lumOff val="50000"/>
                </a:schemeClr>
              </a:solidFill>
              <a:ln>
                <a:solidFill>
                  <a:schemeClr val="tx1"/>
                </a:solidFill>
              </a:ln>
            </c:spPr>
          </c:marker>
          <c:xVal>
            <c:numRef>
              <c:f>'Graphique PISA maths'!$B$28:$B$102</c:f>
              <c:numCache>
                <c:formatCode>0</c:formatCode>
                <c:ptCount val="75"/>
                <c:pt idx="15">
                  <c:v>2003</c:v>
                </c:pt>
                <c:pt idx="16">
                  <c:v>2003</c:v>
                </c:pt>
                <c:pt idx="17">
                  <c:v>2003</c:v>
                </c:pt>
                <c:pt idx="18">
                  <c:v>2003</c:v>
                </c:pt>
                <c:pt idx="19">
                  <c:v>2003</c:v>
                </c:pt>
                <c:pt idx="20">
                  <c:v>2003</c:v>
                </c:pt>
                <c:pt idx="21">
                  <c:v>2003</c:v>
                </c:pt>
                <c:pt idx="22">
                  <c:v>2003</c:v>
                </c:pt>
                <c:pt idx="23">
                  <c:v>2003</c:v>
                </c:pt>
                <c:pt idx="24">
                  <c:v>2003</c:v>
                </c:pt>
                <c:pt idx="25">
                  <c:v>2003</c:v>
                </c:pt>
                <c:pt idx="26">
                  <c:v>2003</c:v>
                </c:pt>
                <c:pt idx="27">
                  <c:v>2003</c:v>
                </c:pt>
                <c:pt idx="28">
                  <c:v>2003</c:v>
                </c:pt>
                <c:pt idx="29">
                  <c:v>2003</c:v>
                </c:pt>
                <c:pt idx="30">
                  <c:v>2006</c:v>
                </c:pt>
                <c:pt idx="31">
                  <c:v>2006</c:v>
                </c:pt>
                <c:pt idx="32">
                  <c:v>2006</c:v>
                </c:pt>
                <c:pt idx="33">
                  <c:v>2006</c:v>
                </c:pt>
                <c:pt idx="34">
                  <c:v>2006</c:v>
                </c:pt>
                <c:pt idx="35">
                  <c:v>2006</c:v>
                </c:pt>
                <c:pt idx="36">
                  <c:v>2006</c:v>
                </c:pt>
                <c:pt idx="37">
                  <c:v>2006</c:v>
                </c:pt>
                <c:pt idx="38">
                  <c:v>2006</c:v>
                </c:pt>
                <c:pt idx="39">
                  <c:v>2006</c:v>
                </c:pt>
                <c:pt idx="40">
                  <c:v>2006</c:v>
                </c:pt>
                <c:pt idx="41">
                  <c:v>2006</c:v>
                </c:pt>
                <c:pt idx="42">
                  <c:v>2006</c:v>
                </c:pt>
                <c:pt idx="43">
                  <c:v>2006</c:v>
                </c:pt>
                <c:pt idx="44">
                  <c:v>2006</c:v>
                </c:pt>
                <c:pt idx="45">
                  <c:v>2009</c:v>
                </c:pt>
                <c:pt idx="46">
                  <c:v>2009</c:v>
                </c:pt>
                <c:pt idx="47">
                  <c:v>2009</c:v>
                </c:pt>
                <c:pt idx="48">
                  <c:v>2009</c:v>
                </c:pt>
                <c:pt idx="49">
                  <c:v>2009</c:v>
                </c:pt>
                <c:pt idx="50">
                  <c:v>2009</c:v>
                </c:pt>
                <c:pt idx="51">
                  <c:v>2009</c:v>
                </c:pt>
                <c:pt idx="52">
                  <c:v>2009</c:v>
                </c:pt>
                <c:pt idx="53">
                  <c:v>2009</c:v>
                </c:pt>
                <c:pt idx="54">
                  <c:v>2009</c:v>
                </c:pt>
                <c:pt idx="55">
                  <c:v>2009</c:v>
                </c:pt>
                <c:pt idx="56">
                  <c:v>2009</c:v>
                </c:pt>
                <c:pt idx="57">
                  <c:v>2009</c:v>
                </c:pt>
                <c:pt idx="58">
                  <c:v>2009</c:v>
                </c:pt>
                <c:pt idx="59">
                  <c:v>2009</c:v>
                </c:pt>
                <c:pt idx="60">
                  <c:v>2012</c:v>
                </c:pt>
                <c:pt idx="61">
                  <c:v>2012</c:v>
                </c:pt>
                <c:pt idx="62">
                  <c:v>2012</c:v>
                </c:pt>
                <c:pt idx="63">
                  <c:v>2012</c:v>
                </c:pt>
                <c:pt idx="64">
                  <c:v>2012</c:v>
                </c:pt>
                <c:pt idx="65">
                  <c:v>2012</c:v>
                </c:pt>
                <c:pt idx="66">
                  <c:v>2012</c:v>
                </c:pt>
                <c:pt idx="67">
                  <c:v>2012</c:v>
                </c:pt>
                <c:pt idx="68">
                  <c:v>2012</c:v>
                </c:pt>
                <c:pt idx="69">
                  <c:v>2012</c:v>
                </c:pt>
                <c:pt idx="70">
                  <c:v>2012</c:v>
                </c:pt>
                <c:pt idx="71">
                  <c:v>2012</c:v>
                </c:pt>
                <c:pt idx="72">
                  <c:v>2012</c:v>
                </c:pt>
                <c:pt idx="73">
                  <c:v>2012</c:v>
                </c:pt>
                <c:pt idx="74">
                  <c:v>2012</c:v>
                </c:pt>
              </c:numCache>
            </c:numRef>
          </c:xVal>
          <c:yVal>
            <c:numRef>
              <c:f>'Graphique PISA maths'!$C$28:$C$102</c:f>
              <c:numCache>
                <c:formatCode>0</c:formatCode>
                <c:ptCount val="75"/>
                <c:pt idx="15">
                  <c:v>524.2660042541703</c:v>
                </c:pt>
                <c:pt idx="16">
                  <c:v>505.61098328531489</c:v>
                </c:pt>
                <c:pt idx="17">
                  <c:v>529.28641453315322</c:v>
                </c:pt>
                <c:pt idx="18">
                  <c:v>532.48673608141894</c:v>
                </c:pt>
                <c:pt idx="19">
                  <c:v>514.28767517678125</c:v>
                </c:pt>
                <c:pt idx="20">
                  <c:v>544.28918696932737</c:v>
                </c:pt>
                <c:pt idx="21">
                  <c:v>502.98553214174854</c:v>
                </c:pt>
                <c:pt idx="22">
                  <c:v>444.91186270104527</c:v>
                </c:pt>
                <c:pt idx="23">
                  <c:v>465.6642100931025</c:v>
                </c:pt>
                <c:pt idx="24">
                  <c:v>534.13650157166558</c:v>
                </c:pt>
                <c:pt idx="25">
                  <c:v>537.82327599997836</c:v>
                </c:pt>
                <c:pt idx="26">
                  <c:v>523.48658470675628</c:v>
                </c:pt>
                <c:pt idx="27">
                  <c:v>485.10805641085125</c:v>
                </c:pt>
                <c:pt idx="28">
                  <c:v>509.04644871741192</c:v>
                </c:pt>
                <c:pt idx="30">
                  <c:v>519.9077482996579</c:v>
                </c:pt>
                <c:pt idx="31">
                  <c:v>505.48359832016422</c:v>
                </c:pt>
                <c:pt idx="32">
                  <c:v>520.34897264245785</c:v>
                </c:pt>
                <c:pt idx="33">
                  <c:v>527.00717884781227</c:v>
                </c:pt>
                <c:pt idx="34">
                  <c:v>513.02594984186203</c:v>
                </c:pt>
                <c:pt idx="35">
                  <c:v>548.35839492401669</c:v>
                </c:pt>
                <c:pt idx="36">
                  <c:v>503.7908584867929</c:v>
                </c:pt>
                <c:pt idx="37">
                  <c:v>459.20198664050469</c:v>
                </c:pt>
                <c:pt idx="38">
                  <c:v>461.68872068980943</c:v>
                </c:pt>
                <c:pt idx="39">
                  <c:v>523.10251495871989</c:v>
                </c:pt>
                <c:pt idx="40">
                  <c:v>530.6540462109067</c:v>
                </c:pt>
                <c:pt idx="41">
                  <c:v>521.98884861636509</c:v>
                </c:pt>
                <c:pt idx="42">
                  <c:v>479.95750697602637</c:v>
                </c:pt>
                <c:pt idx="43">
                  <c:v>502.35639827641364</c:v>
                </c:pt>
                <c:pt idx="44">
                  <c:v>495.44415827081264</c:v>
                </c:pt>
                <c:pt idx="45">
                  <c:v>514.34046239919007</c:v>
                </c:pt>
                <c:pt idx="47">
                  <c:v>515.27227687388108</c:v>
                </c:pt>
                <c:pt idx="48">
                  <c:v>526.80515275093171</c:v>
                </c:pt>
                <c:pt idx="49">
                  <c:v>503.27814716139653</c:v>
                </c:pt>
                <c:pt idx="50">
                  <c:v>540.50434807139641</c:v>
                </c:pt>
                <c:pt idx="51">
                  <c:v>512.77764259984269</c:v>
                </c:pt>
                <c:pt idx="52">
                  <c:v>466.09637285855308</c:v>
                </c:pt>
                <c:pt idx="53">
                  <c:v>482.90848043053631</c:v>
                </c:pt>
                <c:pt idx="54">
                  <c:v>528.9930930002605</c:v>
                </c:pt>
                <c:pt idx="55">
                  <c:v>525.83568838092265</c:v>
                </c:pt>
                <c:pt idx="56">
                  <c:v>519.30087248904488</c:v>
                </c:pt>
                <c:pt idx="57">
                  <c:v>483.49314032126824</c:v>
                </c:pt>
                <c:pt idx="58">
                  <c:v>494.23817542239931</c:v>
                </c:pt>
                <c:pt idx="59">
                  <c:v>492.41407820625591</c:v>
                </c:pt>
                <c:pt idx="60">
                  <c:v>504.15076631112316</c:v>
                </c:pt>
                <c:pt idx="61">
                  <c:v>505.54074324980058</c:v>
                </c:pt>
                <c:pt idx="62">
                  <c:v>514.74523858290047</c:v>
                </c:pt>
                <c:pt idx="63">
                  <c:v>518.07039959595124</c:v>
                </c:pt>
                <c:pt idx="64">
                  <c:v>500.0267566254135</c:v>
                </c:pt>
                <c:pt idx="65">
                  <c:v>518.75033528297922</c:v>
                </c:pt>
                <c:pt idx="66">
                  <c:v>513.52505581992887</c:v>
                </c:pt>
                <c:pt idx="67">
                  <c:v>452.97342685890789</c:v>
                </c:pt>
                <c:pt idx="68">
                  <c:v>485.32118101255327</c:v>
                </c:pt>
                <c:pt idx="69">
                  <c:v>536.40691823420843</c:v>
                </c:pt>
                <c:pt idx="70">
                  <c:v>522.97175819268148</c:v>
                </c:pt>
                <c:pt idx="71">
                  <c:v>499.74990282758642</c:v>
                </c:pt>
                <c:pt idx="72">
                  <c:v>484.31929780197095</c:v>
                </c:pt>
                <c:pt idx="73">
                  <c:v>478.26063590301112</c:v>
                </c:pt>
                <c:pt idx="74">
                  <c:v>493.93423089631631</c:v>
                </c:pt>
              </c:numCache>
            </c:numRef>
          </c:yVal>
          <c:smooth val="0"/>
        </c:ser>
        <c:ser>
          <c:idx val="3"/>
          <c:order val="1"/>
          <c:tx>
            <c:v>France</c:v>
          </c:tx>
          <c:spPr>
            <a:ln w="19050">
              <a:solidFill>
                <a:srgbClr val="0070C0"/>
              </a:solidFill>
            </a:ln>
          </c:spPr>
          <c:marker>
            <c:symbol val="diamond"/>
            <c:size val="5"/>
            <c:spPr>
              <a:solidFill>
                <a:srgbClr val="0070C0"/>
              </a:solidFill>
              <a:ln>
                <a:solidFill>
                  <a:srgbClr val="0070C0"/>
                </a:solidFill>
              </a:ln>
            </c:spPr>
          </c:marker>
          <c:xVal>
            <c:numRef>
              <c:f>'Graphique PISA maths'!$C$6:$F$6</c:f>
              <c:numCache>
                <c:formatCode>0</c:formatCode>
                <c:ptCount val="4"/>
                <c:pt idx="0">
                  <c:v>2003</c:v>
                </c:pt>
                <c:pt idx="1">
                  <c:v>2006</c:v>
                </c:pt>
                <c:pt idx="2">
                  <c:v>2009</c:v>
                </c:pt>
                <c:pt idx="3">
                  <c:v>2012</c:v>
                </c:pt>
              </c:numCache>
            </c:numRef>
          </c:xVal>
          <c:yVal>
            <c:numRef>
              <c:f>'Graphique PISA maths'!$C$22:$F$22</c:f>
              <c:numCache>
                <c:formatCode>0</c:formatCode>
                <c:ptCount val="4"/>
                <c:pt idx="0">
                  <c:v>510.79947353214828</c:v>
                </c:pt>
                <c:pt idx="1">
                  <c:v>495.53833282457936</c:v>
                </c:pt>
                <c:pt idx="2">
                  <c:v>496.7823103975349</c:v>
                </c:pt>
                <c:pt idx="3">
                  <c:v>494.98467432064047</c:v>
                </c:pt>
              </c:numCache>
            </c:numRef>
          </c:yVal>
          <c:smooth val="0"/>
        </c:ser>
        <c:ser>
          <c:idx val="1"/>
          <c:order val="2"/>
          <c:tx>
            <c:v>Moyenne</c:v>
          </c:tx>
          <c:spPr>
            <a:ln w="19050">
              <a:solidFill>
                <a:srgbClr val="FF0000"/>
              </a:solidFill>
            </a:ln>
          </c:spPr>
          <c:marker>
            <c:symbol val="none"/>
          </c:marker>
          <c:xVal>
            <c:numRef>
              <c:f>'Graphique PISA maths'!$C$6:$F$6</c:f>
              <c:numCache>
                <c:formatCode>0</c:formatCode>
                <c:ptCount val="4"/>
                <c:pt idx="0">
                  <c:v>2003</c:v>
                </c:pt>
                <c:pt idx="1">
                  <c:v>2006</c:v>
                </c:pt>
                <c:pt idx="2">
                  <c:v>2009</c:v>
                </c:pt>
                <c:pt idx="3">
                  <c:v>2012</c:v>
                </c:pt>
              </c:numCache>
            </c:numRef>
          </c:xVal>
          <c:yVal>
            <c:numRef>
              <c:f>'Graphique PISA maths'!$C$23:$F$23</c:f>
              <c:numCache>
                <c:formatCode>General</c:formatCode>
                <c:ptCount val="4"/>
                <c:pt idx="0">
                  <c:v>510.82430913592958</c:v>
                </c:pt>
                <c:pt idx="1">
                  <c:v>506.74095092668131</c:v>
                </c:pt>
                <c:pt idx="2">
                  <c:v>506.78376508521347</c:v>
                </c:pt>
                <c:pt idx="3">
                  <c:v>501.48320759474831</c:v>
                </c:pt>
              </c:numCache>
            </c:numRef>
          </c:yVal>
          <c:smooth val="0"/>
        </c:ser>
        <c:ser>
          <c:idx val="2"/>
          <c:order val="3"/>
          <c:tx>
            <c:v>Médiane</c:v>
          </c:tx>
          <c:spPr>
            <a:ln w="19050">
              <a:solidFill>
                <a:srgbClr val="FFC000"/>
              </a:solidFill>
            </a:ln>
          </c:spPr>
          <c:marker>
            <c:symbol val="none"/>
          </c:marker>
          <c:xVal>
            <c:numRef>
              <c:f>'Graphique PISA maths'!$C$6:$F$6</c:f>
              <c:numCache>
                <c:formatCode>0</c:formatCode>
                <c:ptCount val="4"/>
                <c:pt idx="0">
                  <c:v>2003</c:v>
                </c:pt>
                <c:pt idx="1">
                  <c:v>2006</c:v>
                </c:pt>
                <c:pt idx="2">
                  <c:v>2009</c:v>
                </c:pt>
                <c:pt idx="3">
                  <c:v>2012</c:v>
                </c:pt>
              </c:numCache>
            </c:numRef>
          </c:xVal>
          <c:yVal>
            <c:numRef>
              <c:f>'Graphique PISA maths'!$C$24:$F$24</c:f>
              <c:numCache>
                <c:formatCode>0</c:formatCode>
                <c:ptCount val="4"/>
                <c:pt idx="0">
                  <c:v>512.54357435446479</c:v>
                </c:pt>
                <c:pt idx="1">
                  <c:v>509.25477408101312</c:v>
                </c:pt>
                <c:pt idx="2">
                  <c:v>509.13882129992135</c:v>
                </c:pt>
                <c:pt idx="3">
                  <c:v>502.08876146826833</c:v>
                </c:pt>
              </c:numCache>
            </c:numRef>
          </c:yVal>
          <c:smooth val="0"/>
        </c:ser>
        <c:dLbls>
          <c:showLegendKey val="0"/>
          <c:showVal val="0"/>
          <c:showCatName val="0"/>
          <c:showSerName val="0"/>
          <c:showPercent val="0"/>
          <c:showBubbleSize val="0"/>
        </c:dLbls>
        <c:axId val="127446400"/>
        <c:axId val="127460864"/>
      </c:scatterChart>
      <c:valAx>
        <c:axId val="127446400"/>
        <c:scaling>
          <c:orientation val="minMax"/>
          <c:max val="2012"/>
          <c:min val="2003"/>
        </c:scaling>
        <c:delete val="0"/>
        <c:axPos val="b"/>
        <c:title>
          <c:layout/>
          <c:overlay val="0"/>
        </c:title>
        <c:numFmt formatCode="0" sourceLinked="1"/>
        <c:majorTickMark val="none"/>
        <c:minorTickMark val="none"/>
        <c:tickLblPos val="nextTo"/>
        <c:crossAx val="127460864"/>
        <c:crosses val="autoZero"/>
        <c:crossBetween val="midCat"/>
        <c:majorUnit val="3"/>
      </c:valAx>
      <c:valAx>
        <c:axId val="127460864"/>
        <c:scaling>
          <c:orientation val="minMax"/>
          <c:min val="440"/>
        </c:scaling>
        <c:delete val="0"/>
        <c:axPos val="l"/>
        <c:majorGridlines/>
        <c:title>
          <c:layout/>
          <c:overlay val="0"/>
        </c:title>
        <c:numFmt formatCode="0" sourceLinked="1"/>
        <c:majorTickMark val="none"/>
        <c:minorTickMark val="none"/>
        <c:tickLblPos val="nextTo"/>
        <c:crossAx val="1274464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114300</xdr:rowOff>
    </xdr:from>
    <xdr:to>
      <xdr:col>10</xdr:col>
      <xdr:colOff>314325</xdr:colOff>
      <xdr:row>24</xdr:row>
      <xdr:rowOff>66675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x.doi.org/10.1787/9789264201118-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02"/>
  <sheetViews>
    <sheetView tabSelected="1" zoomScaleNormal="100" workbookViewId="0">
      <selection activeCell="M11" sqref="M11"/>
    </sheetView>
  </sheetViews>
  <sheetFormatPr baseColWidth="10" defaultRowHeight="15"/>
  <sheetData>
    <row r="3" spans="1:9">
      <c r="A3" s="52" t="s">
        <v>39</v>
      </c>
    </row>
    <row r="6" spans="1:9" ht="15.75">
      <c r="A6" s="33"/>
      <c r="B6" s="40"/>
      <c r="C6" s="41">
        <v>2003</v>
      </c>
      <c r="D6" s="42">
        <v>2006</v>
      </c>
      <c r="E6" s="42">
        <v>2009</v>
      </c>
      <c r="F6" s="42">
        <v>2012</v>
      </c>
      <c r="G6" t="s">
        <v>38</v>
      </c>
      <c r="H6" t="s">
        <v>36</v>
      </c>
      <c r="I6" t="s">
        <v>37</v>
      </c>
    </row>
    <row r="7" spans="1:9" ht="15.75">
      <c r="A7" s="35" t="s">
        <v>13</v>
      </c>
      <c r="B7" s="36"/>
      <c r="C7" s="34">
        <v>524.2660042541703</v>
      </c>
      <c r="D7" s="34">
        <v>519.9077482996579</v>
      </c>
      <c r="E7" s="34">
        <v>514.34046239919007</v>
      </c>
      <c r="F7" s="34">
        <v>504.15076631112316</v>
      </c>
      <c r="G7">
        <f>RANK(C7,C$7:C$22)</f>
        <v>6</v>
      </c>
      <c r="H7">
        <f>RANK(F7,F$7:F$22)</f>
        <v>8</v>
      </c>
      <c r="I7">
        <f>G7-H7</f>
        <v>-2</v>
      </c>
    </row>
    <row r="8" spans="1:9" ht="15.75">
      <c r="A8" s="37" t="s">
        <v>14</v>
      </c>
      <c r="B8" s="36"/>
      <c r="C8" s="34">
        <v>505.61098328531489</v>
      </c>
      <c r="D8" s="34">
        <v>505.48359832016422</v>
      </c>
      <c r="E8" s="51">
        <v>505.5</v>
      </c>
      <c r="F8" s="34">
        <v>505.54074324980058</v>
      </c>
      <c r="G8">
        <f t="shared" ref="G8:G22" si="0">RANK(C8,C$7:C$22)</f>
        <v>12</v>
      </c>
      <c r="H8">
        <f t="shared" ref="H8:H22" si="1">RANK(F8,F$7:F$22)</f>
        <v>7</v>
      </c>
      <c r="I8">
        <f t="shared" ref="I8:I22" si="2">G8-H8</f>
        <v>5</v>
      </c>
    </row>
    <row r="9" spans="1:9" ht="15.75">
      <c r="A9" s="38" t="s">
        <v>16</v>
      </c>
      <c r="B9" s="36"/>
      <c r="C9" s="34">
        <v>529.28641453315322</v>
      </c>
      <c r="D9" s="34">
        <v>520.34897264245785</v>
      </c>
      <c r="E9" s="34">
        <v>515.27227687388108</v>
      </c>
      <c r="F9" s="34">
        <v>514.74523858290047</v>
      </c>
      <c r="G9">
        <f t="shared" si="0"/>
        <v>5</v>
      </c>
      <c r="H9">
        <f t="shared" si="1"/>
        <v>5</v>
      </c>
      <c r="I9">
        <f t="shared" si="2"/>
        <v>0</v>
      </c>
    </row>
    <row r="10" spans="1:9" ht="18.75" customHeight="1">
      <c r="A10" s="38" t="s">
        <v>17</v>
      </c>
      <c r="B10" s="36"/>
      <c r="C10" s="34">
        <v>532.48673608141894</v>
      </c>
      <c r="D10" s="34">
        <v>527.00717884781227</v>
      </c>
      <c r="E10" s="34">
        <v>526.80515275093171</v>
      </c>
      <c r="F10" s="34">
        <v>518.07039959595124</v>
      </c>
      <c r="G10">
        <f t="shared" si="0"/>
        <v>4</v>
      </c>
      <c r="H10">
        <f t="shared" si="1"/>
        <v>4</v>
      </c>
      <c r="I10">
        <f t="shared" si="2"/>
        <v>0</v>
      </c>
    </row>
    <row r="11" spans="1:9" ht="15.75">
      <c r="A11" s="38" t="s">
        <v>18</v>
      </c>
      <c r="B11" s="36"/>
      <c r="C11" s="34">
        <v>514.28767517678125</v>
      </c>
      <c r="D11" s="34">
        <v>513.02594984186203</v>
      </c>
      <c r="E11" s="34">
        <v>503.27814716139653</v>
      </c>
      <c r="F11" s="34">
        <v>500.0267566254135</v>
      </c>
      <c r="G11">
        <f t="shared" si="0"/>
        <v>8</v>
      </c>
      <c r="H11">
        <f t="shared" si="1"/>
        <v>9</v>
      </c>
      <c r="I11">
        <f t="shared" si="2"/>
        <v>-1</v>
      </c>
    </row>
    <row r="12" spans="1:9" ht="15.75">
      <c r="A12" s="38" t="s">
        <v>19</v>
      </c>
      <c r="B12" s="36"/>
      <c r="C12" s="34">
        <v>544.28918696932737</v>
      </c>
      <c r="D12" s="34">
        <v>548.35839492401669</v>
      </c>
      <c r="E12" s="34">
        <v>540.50434807139641</v>
      </c>
      <c r="F12" s="34">
        <v>518.75033528297922</v>
      </c>
      <c r="G12">
        <f t="shared" si="0"/>
        <v>1</v>
      </c>
      <c r="H12">
        <f t="shared" si="1"/>
        <v>3</v>
      </c>
      <c r="I12">
        <f t="shared" si="2"/>
        <v>-2</v>
      </c>
    </row>
    <row r="13" spans="1:9" ht="15.75">
      <c r="A13" s="38" t="s">
        <v>21</v>
      </c>
      <c r="B13" s="36"/>
      <c r="C13" s="34">
        <v>502.98553214174854</v>
      </c>
      <c r="D13" s="34">
        <v>503.7908584867929</v>
      </c>
      <c r="E13" s="34">
        <v>512.77764259984269</v>
      </c>
      <c r="F13" s="34">
        <v>513.52505581992887</v>
      </c>
      <c r="G13">
        <f t="shared" si="0"/>
        <v>13</v>
      </c>
      <c r="H13">
        <f t="shared" si="1"/>
        <v>6</v>
      </c>
      <c r="I13">
        <f t="shared" si="2"/>
        <v>7</v>
      </c>
    </row>
    <row r="14" spans="1:9" ht="15.75">
      <c r="A14" s="38" t="s">
        <v>22</v>
      </c>
      <c r="B14" s="36"/>
      <c r="C14" s="34">
        <v>444.91186270104527</v>
      </c>
      <c r="D14" s="34">
        <v>459.20198664050469</v>
      </c>
      <c r="E14" s="34">
        <v>466.09637285855308</v>
      </c>
      <c r="F14" s="34">
        <v>452.97342685890789</v>
      </c>
      <c r="G14">
        <f t="shared" si="0"/>
        <v>16</v>
      </c>
      <c r="H14">
        <f t="shared" si="1"/>
        <v>16</v>
      </c>
      <c r="I14">
        <f t="shared" si="2"/>
        <v>0</v>
      </c>
    </row>
    <row r="15" spans="1:9" ht="15.75">
      <c r="A15" s="37" t="s">
        <v>23</v>
      </c>
      <c r="B15" s="36"/>
      <c r="C15" s="34">
        <v>465.6642100931025</v>
      </c>
      <c r="D15" s="34">
        <v>461.68872068980943</v>
      </c>
      <c r="E15" s="34">
        <v>482.90848043053631</v>
      </c>
      <c r="F15" s="34">
        <v>485.32118101255327</v>
      </c>
      <c r="G15">
        <f t="shared" si="0"/>
        <v>15</v>
      </c>
      <c r="H15">
        <f t="shared" si="1"/>
        <v>13</v>
      </c>
      <c r="I15">
        <f t="shared" si="2"/>
        <v>2</v>
      </c>
    </row>
    <row r="16" spans="1:9" ht="15.75">
      <c r="A16" s="37" t="s">
        <v>24</v>
      </c>
      <c r="B16" s="36"/>
      <c r="C16" s="34">
        <v>534.13650157166558</v>
      </c>
      <c r="D16" s="34">
        <v>523.10251495871989</v>
      </c>
      <c r="E16" s="34">
        <v>528.9930930002605</v>
      </c>
      <c r="F16" s="34">
        <v>536.40691823420843</v>
      </c>
      <c r="G16">
        <f t="shared" si="0"/>
        <v>3</v>
      </c>
      <c r="H16">
        <f t="shared" si="1"/>
        <v>1</v>
      </c>
      <c r="I16">
        <f t="shared" si="2"/>
        <v>2</v>
      </c>
    </row>
    <row r="17" spans="1:9" ht="15.75">
      <c r="A17" s="38" t="s">
        <v>25</v>
      </c>
      <c r="B17" s="49"/>
      <c r="C17" s="34">
        <v>537.82327599997836</v>
      </c>
      <c r="D17" s="34">
        <v>530.6540462109067</v>
      </c>
      <c r="E17" s="34">
        <v>525.83568838092265</v>
      </c>
      <c r="F17" s="34">
        <v>522.97175819268148</v>
      </c>
      <c r="G17">
        <f t="shared" si="0"/>
        <v>2</v>
      </c>
      <c r="H17">
        <f t="shared" si="1"/>
        <v>2</v>
      </c>
      <c r="I17">
        <f t="shared" si="2"/>
        <v>0</v>
      </c>
    </row>
    <row r="18" spans="1:9" ht="15.75">
      <c r="A18" s="38" t="s">
        <v>26</v>
      </c>
      <c r="B18" s="36"/>
      <c r="C18" s="34">
        <v>523.48658470675628</v>
      </c>
      <c r="D18" s="34">
        <v>521.98884861636509</v>
      </c>
      <c r="E18" s="34">
        <v>519.30087248904488</v>
      </c>
      <c r="F18" s="34">
        <v>499.74990282758642</v>
      </c>
      <c r="G18">
        <f t="shared" si="0"/>
        <v>7</v>
      </c>
      <c r="H18">
        <f t="shared" si="1"/>
        <v>10</v>
      </c>
      <c r="I18">
        <f t="shared" si="2"/>
        <v>-3</v>
      </c>
    </row>
    <row r="19" spans="1:9" ht="15.75">
      <c r="A19" s="38" t="s">
        <v>27</v>
      </c>
      <c r="B19" s="36"/>
      <c r="C19" s="34">
        <v>485.10805641085125</v>
      </c>
      <c r="D19" s="34">
        <v>479.95750697602637</v>
      </c>
      <c r="E19" s="34">
        <v>483.49314032126824</v>
      </c>
      <c r="F19" s="34">
        <v>484.31929780197095</v>
      </c>
      <c r="G19">
        <f t="shared" si="0"/>
        <v>14</v>
      </c>
      <c r="H19">
        <f t="shared" si="1"/>
        <v>14</v>
      </c>
      <c r="I19">
        <f t="shared" si="2"/>
        <v>0</v>
      </c>
    </row>
    <row r="20" spans="1:9" ht="15.75">
      <c r="A20" s="37" t="s">
        <v>28</v>
      </c>
      <c r="B20" s="36"/>
      <c r="C20" s="34">
        <v>509.04644871741192</v>
      </c>
      <c r="D20" s="34">
        <v>502.35639827641364</v>
      </c>
      <c r="E20" s="34">
        <v>494.23817542239931</v>
      </c>
      <c r="F20" s="34">
        <v>478.26063590301112</v>
      </c>
      <c r="G20">
        <f t="shared" si="0"/>
        <v>10</v>
      </c>
      <c r="H20">
        <f t="shared" si="1"/>
        <v>15</v>
      </c>
      <c r="I20">
        <f t="shared" si="2"/>
        <v>-5</v>
      </c>
    </row>
    <row r="21" spans="1:9" ht="15.75">
      <c r="A21" s="38" t="s">
        <v>29</v>
      </c>
      <c r="B21" s="36"/>
      <c r="C21" s="50">
        <v>509</v>
      </c>
      <c r="D21" s="34">
        <v>495.44415827081264</v>
      </c>
      <c r="E21" s="34">
        <v>492.41407820625591</v>
      </c>
      <c r="F21" s="34">
        <v>493.93423089631631</v>
      </c>
      <c r="G21">
        <f t="shared" si="0"/>
        <v>11</v>
      </c>
      <c r="H21">
        <f t="shared" si="1"/>
        <v>12</v>
      </c>
      <c r="I21">
        <f t="shared" si="2"/>
        <v>-1</v>
      </c>
    </row>
    <row r="22" spans="1:9" ht="15.75">
      <c r="A22" s="43" t="s">
        <v>20</v>
      </c>
      <c r="B22" s="44"/>
      <c r="C22" s="39">
        <v>510.79947353214828</v>
      </c>
      <c r="D22" s="39">
        <v>495.53833282457936</v>
      </c>
      <c r="E22" s="39">
        <v>496.7823103975349</v>
      </c>
      <c r="F22" s="39">
        <v>494.98467432064047</v>
      </c>
      <c r="G22">
        <f t="shared" si="0"/>
        <v>9</v>
      </c>
      <c r="H22">
        <f t="shared" si="1"/>
        <v>11</v>
      </c>
      <c r="I22">
        <f t="shared" si="2"/>
        <v>-2</v>
      </c>
    </row>
    <row r="23" spans="1:9" ht="15.75">
      <c r="A23" s="48" t="s">
        <v>34</v>
      </c>
      <c r="C23">
        <f t="shared" ref="C23:F23" si="3">AVERAGE(C7:C22)</f>
        <v>510.82430913592958</v>
      </c>
      <c r="D23">
        <f t="shared" si="3"/>
        <v>506.74095092668131</v>
      </c>
      <c r="E23">
        <f t="shared" si="3"/>
        <v>506.78376508521347</v>
      </c>
      <c r="F23">
        <f t="shared" si="3"/>
        <v>501.48320759474831</v>
      </c>
    </row>
    <row r="24" spans="1:9" ht="15.75">
      <c r="A24" s="48" t="s">
        <v>35</v>
      </c>
      <c r="C24" s="47">
        <f>MEDIAN(C7:C22)</f>
        <v>512.54357435446479</v>
      </c>
      <c r="D24" s="47">
        <f>MEDIAN(D7:D22)</f>
        <v>509.25477408101312</v>
      </c>
      <c r="E24" s="47">
        <f>MEDIAN(E7:E22)</f>
        <v>509.13882129992135</v>
      </c>
      <c r="F24" s="47">
        <f>MEDIAN(F7:F22)</f>
        <v>502.08876146826833</v>
      </c>
    </row>
    <row r="28" spans="1:9">
      <c r="B28" s="47"/>
      <c r="C28" s="47"/>
    </row>
    <row r="29" spans="1:9">
      <c r="B29" s="47"/>
      <c r="C29" s="47"/>
    </row>
    <row r="30" spans="1:9">
      <c r="B30" s="47"/>
      <c r="C30" s="47"/>
    </row>
    <row r="31" spans="1:9">
      <c r="B31" s="47"/>
      <c r="C31" s="47"/>
    </row>
    <row r="32" spans="1:9">
      <c r="B32" s="47"/>
      <c r="C32" s="47"/>
    </row>
    <row r="33" spans="2:3">
      <c r="B33" s="47"/>
      <c r="C33" s="47"/>
    </row>
    <row r="34" spans="2:3">
      <c r="B34" s="47"/>
      <c r="C34" s="47"/>
    </row>
    <row r="35" spans="2:3">
      <c r="B35" s="47"/>
      <c r="C35" s="47"/>
    </row>
    <row r="36" spans="2:3">
      <c r="B36" s="47"/>
      <c r="C36" s="47"/>
    </row>
    <row r="37" spans="2:3">
      <c r="B37" s="47"/>
      <c r="C37" s="47"/>
    </row>
    <row r="38" spans="2:3">
      <c r="B38" s="47"/>
      <c r="C38" s="47"/>
    </row>
    <row r="39" spans="2:3">
      <c r="B39" s="47"/>
      <c r="C39" s="47"/>
    </row>
    <row r="40" spans="2:3">
      <c r="B40" s="47"/>
      <c r="C40" s="47"/>
    </row>
    <row r="41" spans="2:3">
      <c r="B41" s="47"/>
      <c r="C41" s="47"/>
    </row>
    <row r="42" spans="2:3">
      <c r="B42" s="47"/>
      <c r="C42" s="47"/>
    </row>
    <row r="43" spans="2:3">
      <c r="B43" s="47">
        <v>2003</v>
      </c>
      <c r="C43" s="47">
        <v>524.2660042541703</v>
      </c>
    </row>
    <row r="44" spans="2:3">
      <c r="B44" s="47">
        <v>2003</v>
      </c>
      <c r="C44" s="47">
        <v>505.61098328531489</v>
      </c>
    </row>
    <row r="45" spans="2:3">
      <c r="B45" s="47">
        <v>2003</v>
      </c>
      <c r="C45" s="47">
        <v>529.28641453315322</v>
      </c>
    </row>
    <row r="46" spans="2:3">
      <c r="B46" s="47">
        <v>2003</v>
      </c>
      <c r="C46" s="47">
        <v>532.48673608141894</v>
      </c>
    </row>
    <row r="47" spans="2:3">
      <c r="B47" s="47">
        <v>2003</v>
      </c>
      <c r="C47" s="47">
        <v>514.28767517678125</v>
      </c>
    </row>
    <row r="48" spans="2:3">
      <c r="B48" s="47">
        <v>2003</v>
      </c>
      <c r="C48" s="47">
        <v>544.28918696932737</v>
      </c>
    </row>
    <row r="49" spans="2:3">
      <c r="B49" s="47">
        <v>2003</v>
      </c>
      <c r="C49" s="47">
        <v>502.98553214174854</v>
      </c>
    </row>
    <row r="50" spans="2:3">
      <c r="B50" s="47">
        <v>2003</v>
      </c>
      <c r="C50" s="47">
        <v>444.91186270104527</v>
      </c>
    </row>
    <row r="51" spans="2:3">
      <c r="B51" s="47">
        <v>2003</v>
      </c>
      <c r="C51" s="47">
        <v>465.6642100931025</v>
      </c>
    </row>
    <row r="52" spans="2:3">
      <c r="B52" s="47">
        <v>2003</v>
      </c>
      <c r="C52" s="47">
        <v>534.13650157166558</v>
      </c>
    </row>
    <row r="53" spans="2:3">
      <c r="B53" s="47">
        <v>2003</v>
      </c>
      <c r="C53" s="47">
        <v>537.82327599997836</v>
      </c>
    </row>
    <row r="54" spans="2:3">
      <c r="B54" s="47">
        <v>2003</v>
      </c>
      <c r="C54" s="47">
        <v>523.48658470675628</v>
      </c>
    </row>
    <row r="55" spans="2:3">
      <c r="B55" s="47">
        <v>2003</v>
      </c>
      <c r="C55" s="47">
        <v>485.10805641085125</v>
      </c>
    </row>
    <row r="56" spans="2:3">
      <c r="B56" s="47">
        <v>2003</v>
      </c>
      <c r="C56" s="47">
        <v>509.04644871741192</v>
      </c>
    </row>
    <row r="57" spans="2:3">
      <c r="B57" s="47">
        <v>2003</v>
      </c>
      <c r="C57" s="47"/>
    </row>
    <row r="58" spans="2:3">
      <c r="B58" s="47">
        <v>2006</v>
      </c>
      <c r="C58" s="47">
        <v>519.9077482996579</v>
      </c>
    </row>
    <row r="59" spans="2:3">
      <c r="B59" s="47">
        <v>2006</v>
      </c>
      <c r="C59" s="47">
        <v>505.48359832016422</v>
      </c>
    </row>
    <row r="60" spans="2:3">
      <c r="B60" s="47">
        <v>2006</v>
      </c>
      <c r="C60" s="47">
        <v>520.34897264245785</v>
      </c>
    </row>
    <row r="61" spans="2:3">
      <c r="B61" s="47">
        <v>2006</v>
      </c>
      <c r="C61" s="47">
        <v>527.00717884781227</v>
      </c>
    </row>
    <row r="62" spans="2:3">
      <c r="B62" s="47">
        <v>2006</v>
      </c>
      <c r="C62" s="47">
        <v>513.02594984186203</v>
      </c>
    </row>
    <row r="63" spans="2:3">
      <c r="B63" s="47">
        <v>2006</v>
      </c>
      <c r="C63" s="47">
        <v>548.35839492401669</v>
      </c>
    </row>
    <row r="64" spans="2:3">
      <c r="B64" s="47">
        <v>2006</v>
      </c>
      <c r="C64" s="47">
        <v>503.7908584867929</v>
      </c>
    </row>
    <row r="65" spans="2:3">
      <c r="B65" s="47">
        <v>2006</v>
      </c>
      <c r="C65" s="47">
        <v>459.20198664050469</v>
      </c>
    </row>
    <row r="66" spans="2:3">
      <c r="B66" s="47">
        <v>2006</v>
      </c>
      <c r="C66" s="47">
        <v>461.68872068980943</v>
      </c>
    </row>
    <row r="67" spans="2:3">
      <c r="B67" s="47">
        <v>2006</v>
      </c>
      <c r="C67" s="47">
        <v>523.10251495871989</v>
      </c>
    </row>
    <row r="68" spans="2:3">
      <c r="B68" s="47">
        <v>2006</v>
      </c>
      <c r="C68" s="47">
        <v>530.6540462109067</v>
      </c>
    </row>
    <row r="69" spans="2:3">
      <c r="B69" s="47">
        <v>2006</v>
      </c>
      <c r="C69" s="47">
        <v>521.98884861636509</v>
      </c>
    </row>
    <row r="70" spans="2:3">
      <c r="B70" s="47">
        <v>2006</v>
      </c>
      <c r="C70" s="47">
        <v>479.95750697602637</v>
      </c>
    </row>
    <row r="71" spans="2:3">
      <c r="B71" s="47">
        <v>2006</v>
      </c>
      <c r="C71" s="47">
        <v>502.35639827641364</v>
      </c>
    </row>
    <row r="72" spans="2:3">
      <c r="B72" s="47">
        <v>2006</v>
      </c>
      <c r="C72" s="47">
        <v>495.44415827081264</v>
      </c>
    </row>
    <row r="73" spans="2:3">
      <c r="B73" s="47">
        <v>2009</v>
      </c>
      <c r="C73" s="47">
        <v>514.34046239919007</v>
      </c>
    </row>
    <row r="74" spans="2:3">
      <c r="B74" s="47">
        <v>2009</v>
      </c>
      <c r="C74" s="47"/>
    </row>
    <row r="75" spans="2:3">
      <c r="B75" s="47">
        <v>2009</v>
      </c>
      <c r="C75" s="47">
        <v>515.27227687388108</v>
      </c>
    </row>
    <row r="76" spans="2:3">
      <c r="B76" s="47">
        <v>2009</v>
      </c>
      <c r="C76" s="47">
        <v>526.80515275093171</v>
      </c>
    </row>
    <row r="77" spans="2:3">
      <c r="B77" s="47">
        <v>2009</v>
      </c>
      <c r="C77" s="47">
        <v>503.27814716139653</v>
      </c>
    </row>
    <row r="78" spans="2:3">
      <c r="B78" s="47">
        <v>2009</v>
      </c>
      <c r="C78" s="47">
        <v>540.50434807139641</v>
      </c>
    </row>
    <row r="79" spans="2:3">
      <c r="B79" s="47">
        <v>2009</v>
      </c>
      <c r="C79" s="47">
        <v>512.77764259984269</v>
      </c>
    </row>
    <row r="80" spans="2:3">
      <c r="B80" s="47">
        <v>2009</v>
      </c>
      <c r="C80" s="47">
        <v>466.09637285855308</v>
      </c>
    </row>
    <row r="81" spans="2:3">
      <c r="B81" s="47">
        <v>2009</v>
      </c>
      <c r="C81" s="47">
        <v>482.90848043053631</v>
      </c>
    </row>
    <row r="82" spans="2:3">
      <c r="B82" s="47">
        <v>2009</v>
      </c>
      <c r="C82" s="47">
        <v>528.9930930002605</v>
      </c>
    </row>
    <row r="83" spans="2:3">
      <c r="B83" s="47">
        <v>2009</v>
      </c>
      <c r="C83" s="47">
        <v>525.83568838092265</v>
      </c>
    </row>
    <row r="84" spans="2:3">
      <c r="B84" s="47">
        <v>2009</v>
      </c>
      <c r="C84" s="47">
        <v>519.30087248904488</v>
      </c>
    </row>
    <row r="85" spans="2:3">
      <c r="B85" s="47">
        <v>2009</v>
      </c>
      <c r="C85" s="47">
        <v>483.49314032126824</v>
      </c>
    </row>
    <row r="86" spans="2:3">
      <c r="B86" s="47">
        <v>2009</v>
      </c>
      <c r="C86" s="47">
        <v>494.23817542239931</v>
      </c>
    </row>
    <row r="87" spans="2:3">
      <c r="B87" s="47">
        <v>2009</v>
      </c>
      <c r="C87" s="47">
        <v>492.41407820625591</v>
      </c>
    </row>
    <row r="88" spans="2:3">
      <c r="B88" s="47">
        <v>2012</v>
      </c>
      <c r="C88" s="47">
        <v>504.15076631112316</v>
      </c>
    </row>
    <row r="89" spans="2:3">
      <c r="B89" s="47">
        <v>2012</v>
      </c>
      <c r="C89" s="47">
        <v>505.54074324980058</v>
      </c>
    </row>
    <row r="90" spans="2:3">
      <c r="B90" s="47">
        <v>2012</v>
      </c>
      <c r="C90" s="47">
        <v>514.74523858290047</v>
      </c>
    </row>
    <row r="91" spans="2:3">
      <c r="B91" s="47">
        <v>2012</v>
      </c>
      <c r="C91" s="47">
        <v>518.07039959595124</v>
      </c>
    </row>
    <row r="92" spans="2:3">
      <c r="B92" s="47">
        <v>2012</v>
      </c>
      <c r="C92" s="47">
        <v>500.0267566254135</v>
      </c>
    </row>
    <row r="93" spans="2:3">
      <c r="B93" s="47">
        <v>2012</v>
      </c>
      <c r="C93" s="47">
        <v>518.75033528297922</v>
      </c>
    </row>
    <row r="94" spans="2:3">
      <c r="B94" s="47">
        <v>2012</v>
      </c>
      <c r="C94" s="47">
        <v>513.52505581992887</v>
      </c>
    </row>
    <row r="95" spans="2:3">
      <c r="B95" s="47">
        <v>2012</v>
      </c>
      <c r="C95" s="47">
        <v>452.97342685890789</v>
      </c>
    </row>
    <row r="96" spans="2:3">
      <c r="B96" s="47">
        <v>2012</v>
      </c>
      <c r="C96" s="47">
        <v>485.32118101255327</v>
      </c>
    </row>
    <row r="97" spans="2:3">
      <c r="B97" s="47">
        <v>2012</v>
      </c>
      <c r="C97" s="47">
        <v>536.40691823420843</v>
      </c>
    </row>
    <row r="98" spans="2:3">
      <c r="B98" s="47">
        <v>2012</v>
      </c>
      <c r="C98" s="47">
        <v>522.97175819268148</v>
      </c>
    </row>
    <row r="99" spans="2:3">
      <c r="B99" s="47">
        <v>2012</v>
      </c>
      <c r="C99" s="47">
        <v>499.74990282758642</v>
      </c>
    </row>
    <row r="100" spans="2:3">
      <c r="B100" s="47">
        <v>2012</v>
      </c>
      <c r="C100" s="47">
        <v>484.31929780197095</v>
      </c>
    </row>
    <row r="101" spans="2:3">
      <c r="B101" s="47">
        <v>2012</v>
      </c>
      <c r="C101" s="47">
        <v>478.26063590301112</v>
      </c>
    </row>
    <row r="102" spans="2:3">
      <c r="B102" s="47">
        <v>2012</v>
      </c>
      <c r="C102" s="47">
        <v>493.93423089631631</v>
      </c>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14"/>
  <sheetViews>
    <sheetView showGridLines="0" zoomScaleNormal="100" zoomScaleSheetLayoutView="100" workbookViewId="0">
      <selection activeCell="A7" sqref="A7"/>
    </sheetView>
  </sheetViews>
  <sheetFormatPr baseColWidth="10" defaultColWidth="9.140625" defaultRowHeight="11.25" customHeight="1"/>
  <cols>
    <col min="1" max="1" width="20.28515625" style="5" customWidth="1"/>
    <col min="2" max="2" width="7.140625" style="7" customWidth="1"/>
    <col min="3" max="4" width="7.140625" style="3" customWidth="1"/>
    <col min="5" max="5" width="8.42578125" style="4" customWidth="1"/>
    <col min="6" max="6" width="9.140625" style="9"/>
    <col min="7" max="7" width="15.7109375" style="9" customWidth="1"/>
    <col min="8" max="15" width="9.140625" style="9"/>
    <col min="16" max="16" width="27" style="9" customWidth="1"/>
    <col min="17" max="16384" width="9.140625" style="9"/>
  </cols>
  <sheetData>
    <row r="1" spans="1:50" s="5" customFormat="1" ht="11.25" customHeight="1">
      <c r="A1" s="1" t="s">
        <v>0</v>
      </c>
      <c r="B1" s="2"/>
      <c r="C1" s="3"/>
      <c r="D1" s="3"/>
      <c r="E1" s="4"/>
    </row>
    <row r="2" spans="1:50" s="5" customFormat="1" ht="11.25" customHeight="1">
      <c r="A2" s="5" t="s">
        <v>1</v>
      </c>
      <c r="B2" s="2" t="s">
        <v>2</v>
      </c>
      <c r="C2" s="3"/>
      <c r="D2" s="3"/>
      <c r="E2" s="4"/>
    </row>
    <row r="3" spans="1:50" s="5" customFormat="1" ht="11.25" customHeight="1">
      <c r="A3" s="5" t="s">
        <v>3</v>
      </c>
      <c r="B3" s="2"/>
      <c r="C3" s="3"/>
      <c r="D3" s="3"/>
      <c r="E3" s="4"/>
    </row>
    <row r="4" spans="1:50" s="5" customFormat="1" ht="11.25" customHeight="1">
      <c r="A4" s="5" t="s">
        <v>4</v>
      </c>
      <c r="B4" s="2"/>
      <c r="C4" s="3"/>
      <c r="D4" s="3"/>
      <c r="E4" s="4"/>
    </row>
    <row r="5" spans="1:50" s="5" customFormat="1" ht="11.25" customHeight="1">
      <c r="A5" s="5" t="s">
        <v>5</v>
      </c>
      <c r="B5" s="2"/>
      <c r="C5" s="3"/>
      <c r="D5" s="3"/>
      <c r="E5" s="4"/>
    </row>
    <row r="6" spans="1:50" ht="11.25" customHeight="1">
      <c r="A6" s="6" t="s">
        <v>6</v>
      </c>
      <c r="C6" s="7"/>
      <c r="D6" s="7"/>
      <c r="E6" s="8"/>
    </row>
    <row r="7" spans="1:50" ht="12.75">
      <c r="A7" s="11" t="s">
        <v>7</v>
      </c>
      <c r="B7" s="12"/>
      <c r="C7" s="12"/>
      <c r="D7" s="12"/>
      <c r="E7" s="13"/>
    </row>
    <row r="8" spans="1:50" ht="12.75">
      <c r="A8" s="6"/>
      <c r="B8" s="12"/>
      <c r="C8" s="12"/>
      <c r="D8" s="12"/>
      <c r="E8" s="13"/>
    </row>
    <row r="9" spans="1:50" ht="5.0999999999999996" customHeight="1">
      <c r="A9" s="11"/>
      <c r="B9" s="12"/>
      <c r="C9" s="12"/>
      <c r="D9" s="12"/>
      <c r="E9" s="13"/>
    </row>
    <row r="10" spans="1:50" ht="5.0999999999999996" customHeight="1">
      <c r="A10" s="11"/>
      <c r="B10" s="12"/>
      <c r="C10" s="12"/>
      <c r="D10" s="12"/>
      <c r="E10" s="13"/>
    </row>
    <row r="11" spans="1:50" ht="5.0999999999999996" customHeight="1" thickBot="1">
      <c r="A11" s="11"/>
      <c r="B11" s="12"/>
      <c r="C11" s="12"/>
      <c r="D11" s="12"/>
      <c r="E11" s="13"/>
    </row>
    <row r="12" spans="1:50" ht="26.25" customHeight="1">
      <c r="A12" s="56"/>
      <c r="B12" s="58" t="s">
        <v>8</v>
      </c>
      <c r="C12" s="58" t="s">
        <v>9</v>
      </c>
      <c r="D12" s="58" t="s">
        <v>10</v>
      </c>
      <c r="E12" s="58" t="s">
        <v>11</v>
      </c>
    </row>
    <row r="13" spans="1:50" s="14" customFormat="1" ht="72.75" customHeight="1">
      <c r="A13" s="57"/>
      <c r="B13" s="59"/>
      <c r="C13" s="59"/>
      <c r="D13" s="59"/>
      <c r="E13" s="59"/>
    </row>
    <row r="14" spans="1:50" s="14" customFormat="1" ht="25.5" customHeight="1">
      <c r="A14" s="15"/>
      <c r="B14" s="16" t="s">
        <v>12</v>
      </c>
      <c r="C14" s="16" t="s">
        <v>12</v>
      </c>
      <c r="D14" s="16" t="s">
        <v>12</v>
      </c>
      <c r="E14" s="16" t="s">
        <v>12</v>
      </c>
    </row>
    <row r="15" spans="1:50" ht="12.75">
      <c r="A15" s="18" t="s">
        <v>13</v>
      </c>
      <c r="B15" s="17">
        <v>524.2660042541703</v>
      </c>
      <c r="C15" s="17">
        <v>519.9077482996579</v>
      </c>
      <c r="D15" s="17">
        <v>514.34046239919007</v>
      </c>
      <c r="E15" s="17">
        <v>504.15076631112316</v>
      </c>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row>
    <row r="16" spans="1:50" ht="12.75">
      <c r="A16" s="20" t="s">
        <v>14</v>
      </c>
      <c r="B16" s="17">
        <v>505.61098328531489</v>
      </c>
      <c r="C16" s="17">
        <v>505.48359832016422</v>
      </c>
      <c r="D16" s="17" t="s">
        <v>15</v>
      </c>
      <c r="E16" s="17">
        <v>505.54074324980058</v>
      </c>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row>
    <row r="17" spans="1:50" ht="12.75">
      <c r="A17" s="21" t="s">
        <v>16</v>
      </c>
      <c r="B17" s="17">
        <v>529.28641453315322</v>
      </c>
      <c r="C17" s="17">
        <v>520.34897264245785</v>
      </c>
      <c r="D17" s="17">
        <v>515.27227687388108</v>
      </c>
      <c r="E17" s="17">
        <v>514.74523858290047</v>
      </c>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row>
    <row r="18" spans="1:50" ht="12.75">
      <c r="A18" s="21" t="s">
        <v>17</v>
      </c>
      <c r="B18" s="17">
        <v>532.48673608141894</v>
      </c>
      <c r="C18" s="17">
        <v>527.00717884781227</v>
      </c>
      <c r="D18" s="17">
        <v>526.80515275093171</v>
      </c>
      <c r="E18" s="17">
        <v>518.07039959595124</v>
      </c>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row>
    <row r="19" spans="1:50" ht="12.75">
      <c r="A19" s="21" t="s">
        <v>18</v>
      </c>
      <c r="B19" s="17">
        <v>514.28767517678125</v>
      </c>
      <c r="C19" s="17">
        <v>513.02594984186203</v>
      </c>
      <c r="D19" s="17">
        <v>503.27814716139653</v>
      </c>
      <c r="E19" s="17">
        <v>500.0267566254135</v>
      </c>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row>
    <row r="20" spans="1:50" ht="12.75">
      <c r="A20" s="22" t="s">
        <v>19</v>
      </c>
      <c r="B20" s="17">
        <v>544.28918696932737</v>
      </c>
      <c r="C20" s="17">
        <v>548.35839492401669</v>
      </c>
      <c r="D20" s="17">
        <v>540.50434807139641</v>
      </c>
      <c r="E20" s="17">
        <v>518.75033528297922</v>
      </c>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0" ht="12.75">
      <c r="A21" s="23" t="s">
        <v>20</v>
      </c>
      <c r="B21" s="17">
        <v>510.79947353214828</v>
      </c>
      <c r="C21" s="17">
        <v>495.53833282457936</v>
      </c>
      <c r="D21" s="17">
        <v>496.7823103975349</v>
      </c>
      <c r="E21" s="17">
        <v>494.98467432064047</v>
      </c>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0" ht="12.75">
      <c r="A22" s="22" t="s">
        <v>21</v>
      </c>
      <c r="B22" s="17">
        <v>502.98553214174854</v>
      </c>
      <c r="C22" s="17">
        <v>503.7908584867929</v>
      </c>
      <c r="D22" s="17">
        <v>512.77764259984269</v>
      </c>
      <c r="E22" s="17">
        <v>513.52505581992887</v>
      </c>
      <c r="F22" s="3"/>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0" ht="12.75">
      <c r="A23" s="22" t="s">
        <v>22</v>
      </c>
      <c r="B23" s="17">
        <v>444.91186270104527</v>
      </c>
      <c r="C23" s="17">
        <v>459.20198664050469</v>
      </c>
      <c r="D23" s="17">
        <v>466.09637285855308</v>
      </c>
      <c r="E23" s="17">
        <v>452.97342685890789</v>
      </c>
      <c r="F23" s="3"/>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0" ht="12.75">
      <c r="A24" s="23" t="s">
        <v>23</v>
      </c>
      <c r="B24" s="17">
        <v>465.6642100931025</v>
      </c>
      <c r="C24" s="17">
        <v>461.68872068980943</v>
      </c>
      <c r="D24" s="17">
        <v>482.90848043053631</v>
      </c>
      <c r="E24" s="17">
        <v>485.32118101255327</v>
      </c>
      <c r="F24" s="3"/>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0" ht="13.5" customHeight="1">
      <c r="A25" s="23" t="s">
        <v>24</v>
      </c>
      <c r="B25" s="17">
        <v>534.13650157166558</v>
      </c>
      <c r="C25" s="17">
        <v>523.10251495871989</v>
      </c>
      <c r="D25" s="17">
        <v>528.9930930002605</v>
      </c>
      <c r="E25" s="17">
        <v>536.40691823420843</v>
      </c>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0" ht="12.75">
      <c r="A26" s="22" t="s">
        <v>25</v>
      </c>
      <c r="B26" s="17">
        <v>537.82327599997836</v>
      </c>
      <c r="C26" s="17">
        <v>530.6540462109067</v>
      </c>
      <c r="D26" s="17">
        <v>525.83568838092265</v>
      </c>
      <c r="E26" s="17">
        <v>522.97175819268148</v>
      </c>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0" ht="12.75">
      <c r="A27" s="22" t="s">
        <v>26</v>
      </c>
      <c r="B27" s="17">
        <v>523.48658470675628</v>
      </c>
      <c r="C27" s="17">
        <v>521.98884861636509</v>
      </c>
      <c r="D27" s="17">
        <v>519.30087248904488</v>
      </c>
      <c r="E27" s="17">
        <v>499.74990282758642</v>
      </c>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0" ht="12.75">
      <c r="A28" s="22" t="s">
        <v>27</v>
      </c>
      <c r="B28" s="17">
        <v>485.10805641085125</v>
      </c>
      <c r="C28" s="17">
        <v>479.95750697602637</v>
      </c>
      <c r="D28" s="17">
        <v>483.49314032126824</v>
      </c>
      <c r="E28" s="17">
        <v>484.31929780197095</v>
      </c>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0" ht="12.75">
      <c r="A29" s="23" t="s">
        <v>28</v>
      </c>
      <c r="B29" s="17">
        <v>509.04644871741192</v>
      </c>
      <c r="C29" s="17">
        <v>502.35639827641364</v>
      </c>
      <c r="D29" s="17">
        <v>494.23817542239931</v>
      </c>
      <c r="E29" s="17">
        <v>478.26063590301112</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0" ht="12.75">
      <c r="A30" s="22" t="s">
        <v>29</v>
      </c>
      <c r="B30" s="17" t="s">
        <v>15</v>
      </c>
      <c r="C30" s="17">
        <v>495.44415827081264</v>
      </c>
      <c r="D30" s="17">
        <v>492.41407820625591</v>
      </c>
      <c r="E30" s="17">
        <v>493.93423089631631</v>
      </c>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0" ht="13.5" customHeight="1">
      <c r="A31" s="6"/>
      <c r="B31" s="24"/>
      <c r="C31" s="24"/>
      <c r="D31" s="24"/>
      <c r="E31" s="25"/>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0" ht="13.5" customHeight="1">
      <c r="A32" s="6" t="s">
        <v>30</v>
      </c>
      <c r="B32" s="24"/>
      <c r="C32" s="24"/>
      <c r="D32" s="24"/>
      <c r="E32" s="25"/>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row>
    <row r="33" spans="1:66" ht="51" customHeight="1">
      <c r="A33" s="53" t="s">
        <v>31</v>
      </c>
      <c r="B33" s="53"/>
      <c r="C33" s="53"/>
      <c r="D33" s="53"/>
      <c r="E33" s="53"/>
    </row>
    <row r="34" spans="1:66" ht="27.75" customHeight="1">
      <c r="A34" s="54" t="s">
        <v>32</v>
      </c>
      <c r="B34" s="54"/>
      <c r="C34" s="54"/>
      <c r="D34" s="54"/>
      <c r="E34" s="54"/>
    </row>
    <row r="35" spans="1:66" ht="34.5" customHeight="1">
      <c r="A35" s="55" t="s">
        <v>33</v>
      </c>
      <c r="B35" s="55"/>
      <c r="C35" s="55"/>
      <c r="D35" s="55"/>
      <c r="E35" s="55"/>
      <c r="F35" s="55"/>
      <c r="G35" s="55"/>
      <c r="H35" s="55"/>
      <c r="I35" s="55"/>
      <c r="J35" s="55"/>
      <c r="K35" s="55"/>
      <c r="L35" s="55"/>
      <c r="M35" s="55"/>
      <c r="N35" s="55"/>
      <c r="O35" s="55"/>
      <c r="P35" s="55"/>
      <c r="Q35" s="55"/>
      <c r="R35" s="55"/>
      <c r="S35" s="55"/>
      <c r="T35" s="55"/>
      <c r="U35" s="55"/>
      <c r="V35" s="55"/>
      <c r="W35" s="55"/>
      <c r="X35" s="55"/>
      <c r="Y35" s="55"/>
      <c r="Z35" s="19"/>
      <c r="AA35" s="19"/>
      <c r="AB35" s="19"/>
      <c r="AC35" s="19"/>
      <c r="AD35" s="19"/>
      <c r="AE35" s="19"/>
      <c r="AF35" s="19"/>
      <c r="AG35" s="19"/>
      <c r="AH35" s="19"/>
      <c r="AI35" s="19"/>
      <c r="AJ35" s="19"/>
      <c r="AK35" s="19"/>
      <c r="AL35" s="19"/>
      <c r="AM35" s="19"/>
      <c r="AN35" s="19"/>
      <c r="AO35" s="19"/>
      <c r="AP35" s="19"/>
    </row>
    <row r="36" spans="1:66" s="7" customFormat="1" ht="11.25" customHeight="1">
      <c r="A36" s="26"/>
      <c r="B36" s="10"/>
      <c r="C36" s="10"/>
      <c r="D36" s="10"/>
      <c r="E36" s="10"/>
      <c r="F36" s="27"/>
      <c r="G36" s="27"/>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9"/>
      <c r="AQ36" s="9"/>
      <c r="AR36" s="9"/>
      <c r="AS36" s="9"/>
      <c r="AT36" s="9"/>
      <c r="AU36" s="9"/>
      <c r="AV36" s="9"/>
      <c r="AW36" s="9"/>
      <c r="AX36" s="9"/>
      <c r="AY36" s="9"/>
      <c r="AZ36" s="9"/>
      <c r="BA36" s="9"/>
      <c r="BB36" s="9"/>
      <c r="BC36" s="9"/>
      <c r="BD36" s="9"/>
      <c r="BE36" s="9"/>
      <c r="BF36" s="9"/>
      <c r="BG36" s="9"/>
      <c r="BH36" s="9"/>
      <c r="BI36" s="9"/>
      <c r="BJ36" s="9"/>
      <c r="BK36" s="9"/>
      <c r="BL36" s="9"/>
      <c r="BM36" s="9"/>
      <c r="BN36" s="9"/>
    </row>
    <row r="37" spans="1:66" ht="11.25" customHeight="1">
      <c r="A37" s="26"/>
      <c r="B37" s="10"/>
      <c r="C37" s="10"/>
      <c r="D37" s="10"/>
      <c r="E37" s="10"/>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row>
    <row r="38" spans="1:66" ht="11.25" customHeight="1">
      <c r="A38" s="9"/>
      <c r="B38" s="9"/>
      <c r="C38" s="9"/>
      <c r="D38" s="9"/>
      <c r="E38" s="9"/>
    </row>
    <row r="44" spans="1:66" ht="11.25" customHeight="1">
      <c r="M44"/>
      <c r="N44"/>
      <c r="O44"/>
    </row>
    <row r="45" spans="1:66" ht="11.25" customHeight="1">
      <c r="M45"/>
      <c r="N45"/>
      <c r="O45"/>
    </row>
    <row r="46" spans="1:66" ht="11.25" customHeight="1">
      <c r="M46"/>
      <c r="N46"/>
      <c r="O46"/>
    </row>
    <row r="47" spans="1:66" ht="15" customHeight="1">
      <c r="M47"/>
      <c r="N47"/>
      <c r="O47"/>
    </row>
    <row r="48" spans="1:66" ht="15" customHeight="1">
      <c r="A48" s="28"/>
      <c r="B48" s="29"/>
      <c r="C48" s="30"/>
      <c r="D48" s="30"/>
      <c r="E48" s="31"/>
      <c r="F48" s="32"/>
      <c r="M48"/>
      <c r="N48"/>
      <c r="O48"/>
    </row>
    <row r="49" spans="1:1" ht="21.75" customHeight="1">
      <c r="A49" s="45"/>
    </row>
    <row r="50" spans="1:1" ht="21.75" customHeight="1">
      <c r="A50" s="45"/>
    </row>
    <row r="51" spans="1:1" ht="21.75" customHeight="1">
      <c r="A51" s="45"/>
    </row>
    <row r="52" spans="1:1" ht="21.75" customHeight="1">
      <c r="A52" s="45"/>
    </row>
    <row r="53" spans="1:1" ht="21.75" customHeight="1">
      <c r="A53" s="45"/>
    </row>
    <row r="54" spans="1:1" ht="21.75" customHeight="1">
      <c r="A54" s="45"/>
    </row>
    <row r="55" spans="1:1" ht="21.75" customHeight="1">
      <c r="A55" s="46"/>
    </row>
    <row r="56" spans="1:1" ht="21.75" customHeight="1">
      <c r="A56" s="46"/>
    </row>
    <row r="57" spans="1:1" ht="21.75" customHeight="1">
      <c r="A57" s="46"/>
    </row>
    <row r="58" spans="1:1" ht="21.75" customHeight="1">
      <c r="A58" s="46"/>
    </row>
    <row r="59" spans="1:1" ht="21.75" customHeight="1">
      <c r="A59" s="46"/>
    </row>
    <row r="60" spans="1:1" ht="21.75" customHeight="1">
      <c r="A60" s="46"/>
    </row>
    <row r="61" spans="1:1" ht="21.75" customHeight="1">
      <c r="A61" s="46"/>
    </row>
    <row r="62" spans="1:1" ht="21.75" customHeight="1">
      <c r="A62" s="46"/>
    </row>
    <row r="63" spans="1:1" ht="21.75" customHeight="1">
      <c r="A63" s="46"/>
    </row>
    <row r="64" spans="1:1" ht="21.75" customHeight="1">
      <c r="A64" s="46"/>
    </row>
    <row r="65" spans="1:1" ht="21.75" customHeight="1">
      <c r="A65" s="46"/>
    </row>
    <row r="66" spans="1:1" ht="21.75" customHeight="1">
      <c r="A66" s="46"/>
    </row>
    <row r="67" spans="1:1" ht="21.75" customHeight="1">
      <c r="A67" s="46"/>
    </row>
    <row r="68" spans="1:1" ht="21.75" customHeight="1">
      <c r="A68" s="46"/>
    </row>
    <row r="69" spans="1:1" ht="21.75" customHeight="1">
      <c r="A69" s="46"/>
    </row>
    <row r="70" spans="1:1" ht="21.75" customHeight="1">
      <c r="A70" s="45"/>
    </row>
    <row r="71" spans="1:1" ht="21.75" customHeight="1">
      <c r="A71" s="45"/>
    </row>
    <row r="72" spans="1:1" ht="21.75" customHeight="1">
      <c r="A72" s="45"/>
    </row>
    <row r="73" spans="1:1" ht="11.25" customHeight="1">
      <c r="A73" s="45"/>
    </row>
    <row r="74" spans="1:1" ht="11.25" customHeight="1">
      <c r="A74" s="45"/>
    </row>
    <row r="75" spans="1:1" ht="11.25" customHeight="1">
      <c r="A75" s="45"/>
    </row>
    <row r="76" spans="1:1" ht="11.25" customHeight="1">
      <c r="A76" s="45"/>
    </row>
    <row r="77" spans="1:1" ht="11.25" customHeight="1">
      <c r="A77" s="45"/>
    </row>
    <row r="78" spans="1:1" ht="11.25" customHeight="1">
      <c r="A78" s="45"/>
    </row>
    <row r="79" spans="1:1" ht="11.25" customHeight="1">
      <c r="A79" s="45"/>
    </row>
    <row r="80" spans="1:1" ht="11.25" customHeight="1">
      <c r="A80" s="45"/>
    </row>
    <row r="81" spans="1:1" ht="11.25" customHeight="1">
      <c r="A81" s="45"/>
    </row>
    <row r="82" spans="1:1" ht="11.25" customHeight="1">
      <c r="A82" s="45"/>
    </row>
    <row r="83" spans="1:1" ht="11.25" customHeight="1">
      <c r="A83" s="45"/>
    </row>
    <row r="84" spans="1:1" ht="11.25" customHeight="1">
      <c r="A84" s="45"/>
    </row>
    <row r="85" spans="1:1" ht="11.25" customHeight="1">
      <c r="A85" s="46"/>
    </row>
    <row r="86" spans="1:1" ht="11.25" customHeight="1">
      <c r="A86" s="46"/>
    </row>
    <row r="87" spans="1:1" ht="11.25" customHeight="1">
      <c r="A87" s="46"/>
    </row>
    <row r="88" spans="1:1" ht="11.25" customHeight="1">
      <c r="A88" s="46"/>
    </row>
    <row r="89" spans="1:1" ht="11.25" customHeight="1">
      <c r="A89" s="46"/>
    </row>
    <row r="90" spans="1:1" ht="11.25" customHeight="1">
      <c r="A90" s="46"/>
    </row>
    <row r="91" spans="1:1" ht="11.25" customHeight="1">
      <c r="A91" s="46"/>
    </row>
    <row r="92" spans="1:1" ht="11.25" customHeight="1">
      <c r="A92" s="46"/>
    </row>
    <row r="93" spans="1:1" ht="11.25" customHeight="1">
      <c r="A93" s="46"/>
    </row>
    <row r="94" spans="1:1" ht="11.25" customHeight="1">
      <c r="A94" s="46"/>
    </row>
    <row r="95" spans="1:1" ht="11.25" customHeight="1">
      <c r="A95" s="46"/>
    </row>
    <row r="96" spans="1:1" ht="11.25" customHeight="1">
      <c r="A96" s="46"/>
    </row>
    <row r="97" spans="1:1" ht="11.25" customHeight="1">
      <c r="A97" s="46"/>
    </row>
    <row r="98" spans="1:1" ht="11.25" customHeight="1">
      <c r="A98" s="46"/>
    </row>
    <row r="99" spans="1:1" ht="11.25" customHeight="1">
      <c r="A99" s="46"/>
    </row>
    <row r="100" spans="1:1" ht="11.25" customHeight="1">
      <c r="A100" s="45"/>
    </row>
    <row r="101" spans="1:1" ht="11.25" customHeight="1">
      <c r="A101" s="45"/>
    </row>
    <row r="102" spans="1:1" ht="11.25" customHeight="1">
      <c r="A102" s="45"/>
    </row>
    <row r="103" spans="1:1" ht="11.25" customHeight="1">
      <c r="A103" s="45"/>
    </row>
    <row r="104" spans="1:1" ht="11.25" customHeight="1">
      <c r="A104" s="45"/>
    </row>
    <row r="105" spans="1:1" ht="11.25" customHeight="1">
      <c r="A105" s="45"/>
    </row>
    <row r="106" spans="1:1" ht="11.25" customHeight="1">
      <c r="A106" s="45"/>
    </row>
    <row r="107" spans="1:1" ht="11.25" customHeight="1">
      <c r="A107" s="45"/>
    </row>
    <row r="108" spans="1:1" ht="11.25" customHeight="1">
      <c r="A108" s="45"/>
    </row>
    <row r="109" spans="1:1" ht="11.25" customHeight="1">
      <c r="A109" s="45"/>
    </row>
    <row r="110" spans="1:1" ht="11.25" customHeight="1">
      <c r="A110" s="45"/>
    </row>
    <row r="111" spans="1:1" ht="11.25" customHeight="1">
      <c r="A111" s="45"/>
    </row>
    <row r="112" spans="1:1" ht="11.25" customHeight="1">
      <c r="A112" s="45"/>
    </row>
    <row r="113" spans="1:1" ht="11.25" customHeight="1">
      <c r="A113" s="45"/>
    </row>
    <row r="114" spans="1:1" ht="11.25" customHeight="1">
      <c r="A114" s="45"/>
    </row>
  </sheetData>
  <mergeCells count="8">
    <mergeCell ref="A33:E33"/>
    <mergeCell ref="A34:E34"/>
    <mergeCell ref="A35:Y35"/>
    <mergeCell ref="A12:A13"/>
    <mergeCell ref="B12:B13"/>
    <mergeCell ref="C12:C13"/>
    <mergeCell ref="D12:D13"/>
    <mergeCell ref="E12:E13"/>
  </mergeCells>
  <hyperlinks>
    <hyperlink ref="A1" r:id="rId1"/>
  </hyperlinks>
  <printOptions horizontalCentered="1"/>
  <pageMargins left="0.19685039370078741" right="0.19685039370078741" top="0.19685039370078741" bottom="0.39370078740157483" header="0.51181102362204722" footer="0.19685039370078741"/>
  <pageSetup paperSize="9" scale="45" orientation="landscape" r:id="rId2"/>
  <headerFooter alignWithMargins="0">
    <oddFooter>&amp;R&amp;D &amp;T &amp;Z&amp;F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Graphique PISA maths</vt:lpstr>
      <vt:lpstr>Données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Lorach</dc:creator>
  <cp:lastModifiedBy>Nicolas Lorach</cp:lastModifiedBy>
  <dcterms:created xsi:type="dcterms:W3CDTF">2013-12-09T10:24:07Z</dcterms:created>
  <dcterms:modified xsi:type="dcterms:W3CDTF">2014-06-02T09:19:05Z</dcterms:modified>
</cp:coreProperties>
</file>