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10005" windowHeight="10005"/>
  </bookViews>
  <sheets>
    <sheet name="Graph taux d'emploi 15-64" sheetId="2" r:id="rId1"/>
    <sheet name="Données" sheetId="1" r:id="rId2"/>
  </sheets>
  <calcPr calcId="145621"/>
</workbook>
</file>

<file path=xl/calcChain.xml><?xml version="1.0" encoding="utf-8"?>
<calcChain xmlns="http://schemas.openxmlformats.org/spreadsheetml/2006/main">
  <c r="B23" i="2" l="1"/>
  <c r="C23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B6" i="2" l="1"/>
  <c r="AB7" i="2"/>
  <c r="AB8" i="2"/>
  <c r="AB9" i="2"/>
  <c r="AB10" i="2"/>
  <c r="AB11" i="2"/>
  <c r="AB12" i="2"/>
  <c r="AB13" i="2"/>
  <c r="AB14" i="2"/>
  <c r="AB15" i="2"/>
  <c r="AB16" i="2"/>
  <c r="AB17" i="2"/>
  <c r="AB18" i="2"/>
  <c r="AB19" i="2"/>
  <c r="AB20" i="2"/>
  <c r="AB5" i="2"/>
  <c r="AA6" i="2"/>
  <c r="AC6" i="2" s="1"/>
  <c r="AA7" i="2"/>
  <c r="AC7" i="2" s="1"/>
  <c r="AA8" i="2"/>
  <c r="AC8" i="2" s="1"/>
  <c r="AA9" i="2"/>
  <c r="AC9" i="2" s="1"/>
  <c r="AA10" i="2"/>
  <c r="AC10" i="2" s="1"/>
  <c r="AA11" i="2"/>
  <c r="AC11" i="2" s="1"/>
  <c r="AA12" i="2"/>
  <c r="AC12" i="2" s="1"/>
  <c r="AA13" i="2"/>
  <c r="AC13" i="2" s="1"/>
  <c r="AA14" i="2"/>
  <c r="AC14" i="2" s="1"/>
  <c r="AA15" i="2"/>
  <c r="AC15" i="2" s="1"/>
  <c r="AA16" i="2"/>
  <c r="AC16" i="2" s="1"/>
  <c r="AA17" i="2"/>
  <c r="AC17" i="2" s="1"/>
  <c r="AA18" i="2"/>
  <c r="AC18" i="2" s="1"/>
  <c r="AA19" i="2"/>
  <c r="AC19" i="2" s="1"/>
  <c r="AA20" i="2"/>
  <c r="AC20" i="2" s="1"/>
  <c r="AA5" i="2"/>
  <c r="D58" i="1"/>
  <c r="E58" i="1"/>
  <c r="F58" i="1"/>
  <c r="G58" i="1"/>
  <c r="H58" i="1"/>
  <c r="I58" i="1"/>
  <c r="J58" i="1"/>
  <c r="K58" i="1"/>
  <c r="L58" i="1"/>
  <c r="M58" i="1"/>
  <c r="N58" i="1"/>
  <c r="O58" i="1"/>
  <c r="P58" i="1"/>
  <c r="Q58" i="1"/>
  <c r="R58" i="1"/>
  <c r="S58" i="1"/>
  <c r="T58" i="1"/>
  <c r="U58" i="1"/>
  <c r="V58" i="1"/>
  <c r="W58" i="1"/>
  <c r="X58" i="1"/>
  <c r="Y58" i="1"/>
  <c r="Z58" i="1"/>
  <c r="AA58" i="1"/>
  <c r="D59" i="1"/>
  <c r="E59" i="1"/>
  <c r="F59" i="1"/>
  <c r="G59" i="1"/>
  <c r="H59" i="1"/>
  <c r="I59" i="1"/>
  <c r="J59" i="1"/>
  <c r="K59" i="1"/>
  <c r="L59" i="1"/>
  <c r="M59" i="1"/>
  <c r="N59" i="1"/>
  <c r="O59" i="1"/>
  <c r="P59" i="1"/>
  <c r="Q59" i="1"/>
  <c r="R59" i="1"/>
  <c r="S59" i="1"/>
  <c r="T59" i="1"/>
  <c r="U59" i="1"/>
  <c r="V59" i="1"/>
  <c r="W59" i="1"/>
  <c r="X59" i="1"/>
  <c r="Y59" i="1"/>
  <c r="Z59" i="1"/>
  <c r="AA59" i="1"/>
  <c r="D60" i="1"/>
  <c r="E60" i="1"/>
  <c r="F60" i="1"/>
  <c r="G60" i="1"/>
  <c r="H60" i="1"/>
  <c r="I60" i="1"/>
  <c r="J60" i="1"/>
  <c r="K60" i="1"/>
  <c r="L60" i="1"/>
  <c r="M60" i="1"/>
  <c r="N60" i="1"/>
  <c r="O60" i="1"/>
  <c r="P60" i="1"/>
  <c r="Q60" i="1"/>
  <c r="R60" i="1"/>
  <c r="S60" i="1"/>
  <c r="T60" i="1"/>
  <c r="U60" i="1"/>
  <c r="V60" i="1"/>
  <c r="W60" i="1"/>
  <c r="X60" i="1"/>
  <c r="Y60" i="1"/>
  <c r="Z60" i="1"/>
  <c r="AA60" i="1"/>
  <c r="D61" i="1"/>
  <c r="E61" i="1"/>
  <c r="F61" i="1"/>
  <c r="G61" i="1"/>
  <c r="H61" i="1"/>
  <c r="I61" i="1"/>
  <c r="J61" i="1"/>
  <c r="K61" i="1"/>
  <c r="L61" i="1"/>
  <c r="M61" i="1"/>
  <c r="N61" i="1"/>
  <c r="O61" i="1"/>
  <c r="P61" i="1"/>
  <c r="Q61" i="1"/>
  <c r="R61" i="1"/>
  <c r="S61" i="1"/>
  <c r="T61" i="1"/>
  <c r="U61" i="1"/>
  <c r="V61" i="1"/>
  <c r="W61" i="1"/>
  <c r="X61" i="1"/>
  <c r="Y61" i="1"/>
  <c r="Z61" i="1"/>
  <c r="AA61" i="1"/>
  <c r="D62" i="1"/>
  <c r="E62" i="1"/>
  <c r="F62" i="1"/>
  <c r="G62" i="1"/>
  <c r="H62" i="1"/>
  <c r="I62" i="1"/>
  <c r="J62" i="1"/>
  <c r="K62" i="1"/>
  <c r="L62" i="1"/>
  <c r="M62" i="1"/>
  <c r="N62" i="1"/>
  <c r="O62" i="1"/>
  <c r="P62" i="1"/>
  <c r="Q62" i="1"/>
  <c r="R62" i="1"/>
  <c r="S62" i="1"/>
  <c r="T62" i="1"/>
  <c r="U62" i="1"/>
  <c r="V62" i="1"/>
  <c r="W62" i="1"/>
  <c r="X62" i="1"/>
  <c r="Y62" i="1"/>
  <c r="Z62" i="1"/>
  <c r="AA62" i="1"/>
  <c r="D63" i="1"/>
  <c r="E63" i="1"/>
  <c r="F63" i="1"/>
  <c r="G63" i="1"/>
  <c r="H63" i="1"/>
  <c r="I63" i="1"/>
  <c r="J63" i="1"/>
  <c r="K63" i="1"/>
  <c r="L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Z63" i="1"/>
  <c r="AA63" i="1"/>
  <c r="D64" i="1"/>
  <c r="E64" i="1"/>
  <c r="F64" i="1"/>
  <c r="G64" i="1"/>
  <c r="H64" i="1"/>
  <c r="I64" i="1"/>
  <c r="J64" i="1"/>
  <c r="K64" i="1"/>
  <c r="L64" i="1"/>
  <c r="M64" i="1"/>
  <c r="N64" i="1"/>
  <c r="O64" i="1"/>
  <c r="P64" i="1"/>
  <c r="Q64" i="1"/>
  <c r="R64" i="1"/>
  <c r="S64" i="1"/>
  <c r="T64" i="1"/>
  <c r="U64" i="1"/>
  <c r="V64" i="1"/>
  <c r="W64" i="1"/>
  <c r="X64" i="1"/>
  <c r="Y64" i="1"/>
  <c r="Z64" i="1"/>
  <c r="AA64" i="1"/>
  <c r="D65" i="1"/>
  <c r="E65" i="1"/>
  <c r="F65" i="1"/>
  <c r="G65" i="1"/>
  <c r="H65" i="1"/>
  <c r="I65" i="1"/>
  <c r="J65" i="1"/>
  <c r="K65" i="1"/>
  <c r="L65" i="1"/>
  <c r="M65" i="1"/>
  <c r="N65" i="1"/>
  <c r="O65" i="1"/>
  <c r="P65" i="1"/>
  <c r="Q65" i="1"/>
  <c r="R65" i="1"/>
  <c r="S65" i="1"/>
  <c r="T65" i="1"/>
  <c r="U65" i="1"/>
  <c r="V65" i="1"/>
  <c r="W65" i="1"/>
  <c r="X65" i="1"/>
  <c r="Y65" i="1"/>
  <c r="Z65" i="1"/>
  <c r="AA65" i="1"/>
  <c r="D66" i="1"/>
  <c r="E66" i="1"/>
  <c r="F66" i="1"/>
  <c r="G66" i="1"/>
  <c r="H66" i="1"/>
  <c r="I66" i="1"/>
  <c r="J66" i="1"/>
  <c r="K66" i="1"/>
  <c r="L66" i="1"/>
  <c r="M66" i="1"/>
  <c r="N66" i="1"/>
  <c r="O66" i="1"/>
  <c r="P66" i="1"/>
  <c r="Q66" i="1"/>
  <c r="R66" i="1"/>
  <c r="S66" i="1"/>
  <c r="T66" i="1"/>
  <c r="U66" i="1"/>
  <c r="V66" i="1"/>
  <c r="W66" i="1"/>
  <c r="X66" i="1"/>
  <c r="Y66" i="1"/>
  <c r="Z66" i="1"/>
  <c r="AA66" i="1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D68" i="1"/>
  <c r="E68" i="1"/>
  <c r="F68" i="1"/>
  <c r="G68" i="1"/>
  <c r="H68" i="1"/>
  <c r="I68" i="1"/>
  <c r="J68" i="1"/>
  <c r="K68" i="1"/>
  <c r="L68" i="1"/>
  <c r="M68" i="1"/>
  <c r="N68" i="1"/>
  <c r="O68" i="1"/>
  <c r="P68" i="1"/>
  <c r="Q68" i="1"/>
  <c r="R68" i="1"/>
  <c r="S68" i="1"/>
  <c r="T68" i="1"/>
  <c r="U68" i="1"/>
  <c r="V68" i="1"/>
  <c r="W68" i="1"/>
  <c r="X68" i="1"/>
  <c r="Y68" i="1"/>
  <c r="Z68" i="1"/>
  <c r="AA68" i="1"/>
  <c r="D69" i="1"/>
  <c r="E69" i="1"/>
  <c r="F69" i="1"/>
  <c r="G69" i="1"/>
  <c r="H69" i="1"/>
  <c r="I69" i="1"/>
  <c r="J69" i="1"/>
  <c r="K69" i="1"/>
  <c r="L69" i="1"/>
  <c r="M69" i="1"/>
  <c r="N69" i="1"/>
  <c r="O69" i="1"/>
  <c r="P69" i="1"/>
  <c r="Q69" i="1"/>
  <c r="R69" i="1"/>
  <c r="S69" i="1"/>
  <c r="T69" i="1"/>
  <c r="U69" i="1"/>
  <c r="V69" i="1"/>
  <c r="W69" i="1"/>
  <c r="X69" i="1"/>
  <c r="Y69" i="1"/>
  <c r="Z69" i="1"/>
  <c r="AA69" i="1"/>
  <c r="D70" i="1"/>
  <c r="E70" i="1"/>
  <c r="F70" i="1"/>
  <c r="G70" i="1"/>
  <c r="H70" i="1"/>
  <c r="I70" i="1"/>
  <c r="J70" i="1"/>
  <c r="K70" i="1"/>
  <c r="L70" i="1"/>
  <c r="M70" i="1"/>
  <c r="N70" i="1"/>
  <c r="O70" i="1"/>
  <c r="P70" i="1"/>
  <c r="Q70" i="1"/>
  <c r="R70" i="1"/>
  <c r="S70" i="1"/>
  <c r="T70" i="1"/>
  <c r="U70" i="1"/>
  <c r="V70" i="1"/>
  <c r="W70" i="1"/>
  <c r="X70" i="1"/>
  <c r="Y70" i="1"/>
  <c r="Z70" i="1"/>
  <c r="AA70" i="1"/>
  <c r="D71" i="1"/>
  <c r="E71" i="1"/>
  <c r="F71" i="1"/>
  <c r="G71" i="1"/>
  <c r="H71" i="1"/>
  <c r="I71" i="1"/>
  <c r="J71" i="1"/>
  <c r="K71" i="1"/>
  <c r="L71" i="1"/>
  <c r="M71" i="1"/>
  <c r="N71" i="1"/>
  <c r="O71" i="1"/>
  <c r="P71" i="1"/>
  <c r="Q71" i="1"/>
  <c r="R71" i="1"/>
  <c r="S71" i="1"/>
  <c r="T71" i="1"/>
  <c r="U71" i="1"/>
  <c r="V71" i="1"/>
  <c r="W71" i="1"/>
  <c r="X71" i="1"/>
  <c r="Y71" i="1"/>
  <c r="Z71" i="1"/>
  <c r="AA71" i="1"/>
  <c r="D72" i="1"/>
  <c r="E72" i="1"/>
  <c r="F72" i="1"/>
  <c r="G72" i="1"/>
  <c r="H72" i="1"/>
  <c r="I72" i="1"/>
  <c r="J72" i="1"/>
  <c r="K72" i="1"/>
  <c r="L72" i="1"/>
  <c r="M72" i="1"/>
  <c r="N72" i="1"/>
  <c r="O72" i="1"/>
  <c r="P72" i="1"/>
  <c r="Q72" i="1"/>
  <c r="R72" i="1"/>
  <c r="S72" i="1"/>
  <c r="T72" i="1"/>
  <c r="U72" i="1"/>
  <c r="V72" i="1"/>
  <c r="W72" i="1"/>
  <c r="X72" i="1"/>
  <c r="Y72" i="1"/>
  <c r="Z72" i="1"/>
  <c r="AA72" i="1"/>
  <c r="D73" i="1"/>
  <c r="E73" i="1"/>
  <c r="F73" i="1"/>
  <c r="G73" i="1"/>
  <c r="H73" i="1"/>
  <c r="I73" i="1"/>
  <c r="J73" i="1"/>
  <c r="K73" i="1"/>
  <c r="L73" i="1"/>
  <c r="M73" i="1"/>
  <c r="N73" i="1"/>
  <c r="O73" i="1"/>
  <c r="P73" i="1"/>
  <c r="Q73" i="1"/>
  <c r="R73" i="1"/>
  <c r="S73" i="1"/>
  <c r="T73" i="1"/>
  <c r="U73" i="1"/>
  <c r="V73" i="1"/>
  <c r="W73" i="1"/>
  <c r="X73" i="1"/>
  <c r="Y73" i="1"/>
  <c r="Z73" i="1"/>
  <c r="AA73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58" i="1"/>
  <c r="A1" i="1"/>
  <c r="AC5" i="2" l="1"/>
</calcChain>
</file>

<file path=xl/sharedStrings.xml><?xml version="1.0" encoding="utf-8"?>
<sst xmlns="http://schemas.openxmlformats.org/spreadsheetml/2006/main" count="339" uniqueCount="65">
  <si>
    <t>&lt;?xml version="1.0"?&gt;&lt;WebTableParameter xmlns:xsd="http://www.w3.org/2001/XMLSchema" xmlns:xsi="http://www.w3.org/2001/XMLSchema-instance" xmlns=""&gt;&lt;DataTable Code="LFS_D" HasMetadata="true"&gt;&lt;Name LocaleIsoCode="en"&gt;LFS by sex and age&lt;/Name&gt;&lt;Dimension Code="COUNTRY" CommonCode="LFS_COUNTRY" Display="labels"&gt;&lt;Name LocaleIsoCode="en"&gt;Country&lt;/Name&gt;&lt;Member Code="AUS" HasOnlyUnitMetadata="false"&gt;&lt;Name LocaleIsoCode="en"&gt;Australia&lt;/Name&gt;&lt;/Member&gt;&lt;Member Code="AUT" HasOnlyUnitMetadata="false"&gt;&lt;Name LocaleIsoCode="en"&gt;Austria&lt;/Name&gt;&lt;/Member&gt;&lt;Member Code="BEL" HasOnlyUnitMetadata="false"&gt;&lt;Name LocaleIsoCode="en"&gt;Belgium&lt;/Name&gt;&lt;/Member&gt;&lt;Member Code="CAN" HasOnlyUnitMetadata="false"&gt;&lt;Name LocaleIsoCode="en"&gt;Canada&lt;/Name&gt;&lt;/Member&gt;&lt;Member Code="DNK" HasOnlyUnitMetadata="false"&gt;&lt;Name LocaleIsoCode="en"&gt;Denmark&lt;/Name&gt;&lt;/Member&gt;&lt;Member Code="FIN" HasOnlyUnitMetadata="false"&gt;&lt;Name LocaleIsoCode="en"&gt;Finland&lt;/Name&gt;&lt;/Member&gt;&lt;Member Code="FRA" HasOnlyUnitMetadata="false"&gt;&lt;Name LocaleIsoCode="en"&gt;France&lt;/Name&gt;&lt;/Member&gt;&lt;Member Code="DEU" HasOnlyUnitMetadata="false"&gt;&lt;Name LocaleIsoCode="en"&gt;Germany&lt;/Name&gt;&lt;/Member&gt;&lt;Member Code="GRC" HasOnlyUnitMetadata="false"&gt;&lt;Name LocaleIsoCode="en"&gt;Greece&lt;/Name&gt;&lt;/Member&gt;&lt;Member Code="ITA" HasOnlyUnitMetadata="false"&gt;&lt;Name LocaleIsoCode="en"&gt;Italy&lt;/Name&gt;&lt;/Member&gt;&lt;Member Code="JPN" HasOnlyUnitMetadata="false"&gt;&lt;Name LocaleIsoCode="en"&gt;Japan&lt;/Name&gt;&lt;/Member&gt;&lt;Member Code="NLD" HasOnlyUnitMetadata="false"&gt;&lt;Name LocaleIsoCode="en"&gt;Netherlands&lt;/Name&gt;&lt;/Member&gt;&lt;Member Code="NZL" HasOnlyUnitMetadata="false"&gt;&lt;Name LocaleIsoCode="en"&gt;New Zealand&lt;/Name&gt;&lt;/Member&gt;&lt;Member Code="ESP" HasOnlyUnitMetadata="false"&gt;&lt;Name LocaleIsoCode="en"&gt;Spain&lt;/Name&gt;&lt;/Member&gt;&lt;Member Code="SWE" HasOnlyUnitMetadata="false"&gt;&lt;Name LocaleIsoCode="en"&gt;Sweden&lt;/Name&gt;&lt;/Member&gt;&lt;Member Code="GBR" HasOnlyUnitMetadata="false"&gt;&lt;Name LocaleIsoCode="en"&gt;United Kingdom&lt;/Name&gt;&lt;/Member&gt;&lt;/Dimension&gt;&lt;Dimension Code="TIME" CommonCode="TIME"&gt;&lt;Name LocaleIsoCode="en"&gt;Time&lt;/Name&gt;&lt;Member Code="1988"&gt;&lt;Name LocaleIsoCode="en"&gt;1988&lt;/Name&gt;&lt;/Member&gt;&lt;Member Code="1989"&gt;&lt;Name LocaleIsoCode="en"&gt;1989&lt;/Name&gt;&lt;/Member&gt;&lt;Member Code="1990"&gt;&lt;Name LocaleIsoCode="en"&gt;1990&lt;/Name&gt;&lt;/Member&gt;&lt;Member Code="1991"&gt;&lt;Name LocaleIsoCode="en"&gt;1991&lt;/Name&gt;&lt;/Member&gt;&lt;Member Code="1992"&gt;&lt;Name LocaleIsoCode="en"&gt;1992&lt;/Name&gt;&lt;/Member&gt;&lt;Member Code="1993"&gt;&lt;Name LocaleIsoCode="en"&gt;1993&lt;/Name&gt;&lt;/Member&gt;&lt;Member Code="1994"&gt;&lt;Name LocaleIsoCode="en"&gt;1994&lt;/Name&gt;&lt;/Member&gt;&lt;Member Code="1995"&gt;&lt;Name LocaleIsoCode="en"&gt;1995&lt;/Name&gt;&lt;/Member&gt;&lt;Member Code="1996"&gt;&lt;Name LocaleIsoCode="en"&gt;1996&lt;/Name&gt;&lt;/Member&gt;&lt;Member Code="1997"&gt;&lt;Name LocaleIsoCode="en"&gt;1997&lt;/Name&gt;&lt;/Member&gt;&lt;Member Code="1998"&gt;&lt;Name LocaleIsoCode="en"&gt;1998&lt;/Name&gt;&lt;/Member&gt;&lt;Member Code="1999"&gt;&lt;Name LocaleIsoCode="en"&gt;1999&lt;/Name&gt;&lt;/Member&gt;&lt;Member Code="2000"&gt;&lt;Name LocaleIsoCode="en"&gt;2000&lt;/Name&gt;&lt;/Member&gt;&lt;Member Code="2001"&gt;&lt;Name LocaleIsoCode="en"&gt;2001&lt;/Name&gt;&lt;/Member&gt;&lt;Member Code="2002"&gt;&lt;Name LocaleIsoCode="en"&gt;2002&lt;/Name&gt;&lt;/Member&gt;&lt;Member Code="2003"&gt;&lt;Name LocaleIsoCode="en"&gt;2003&lt;/Name&gt;&lt;/Member&gt;&lt;Member Code="2004"&gt;&lt;Name LocaleIsoCode="en"&gt;2004&lt;/Name&gt;&lt;/Member&gt;&lt;Member Code="2005"&gt;&lt;Name LocaleIsoCode="en"&gt;2005&lt;/Name&gt;&lt;/Member&gt;&lt;Member Code="2006"&gt;&lt;Name LocaleIsoCode="en"&gt;2006&lt;/Name&gt;&lt;/Member&gt;&lt;Member Code="2007"&gt;&lt;Name LocaleIsoCode="en"&gt;2007&lt;/Name&gt;&lt;/Member&gt;&lt;Member Code="2008"&gt;&lt;Name LocaleIsoCode="en"&gt;2008&lt;/Name&gt;&lt;/Member&gt;&lt;Member Code="2009"&gt;&lt;Name LocaleIsoCode="en"&gt;2009&lt;/Name&gt;&lt;/Member&gt;&lt;Member Code="2010"&gt;&lt;Name LocaleIsoCode="en"&gt;2010&lt;/Name&gt;&lt;/Member&gt;&lt;Member Code="2011"&gt;&lt;Name LocaleIsoCode="en"&gt;2011&lt;/Name&gt;&lt;/Member&gt;&lt;Member Code="2012"&gt;&lt;Name LocaleIsoCode="en"&gt;2012&lt;/Name&gt;&lt;/Member&gt;&lt;/Dimension&gt;&lt;Dimension Code="SEX" HasMetadata="true" CommonCode="LFS_SEX" Display="labels"&gt;&lt;Name LocaleIsoCode="en"&gt;Sex&lt;/Name&gt;&lt;Member Code="MEN"&gt;&lt;Name LocaleIsoCode="en"&gt;Men&lt;/Name&gt;&lt;/Member&gt;&lt;Member Code="WOMEN"&gt;&lt;Name LocaleIsoCode="en"&gt;Women&lt;/Name&gt;&lt;/Member&gt;&lt;Member Code="MW" IsDisplayed="true"&gt;&lt;Name LocaleIsoCode="en"&gt;All persons&lt;/Name&gt;&lt;/Member&gt;&lt;/Dimension&gt;&lt;Dimension Code="AGE" CommonCode="LFS_AGE" Display="labels"&gt;&lt;Name LocaleIsoCode="en"&gt;Age&lt;/Name&gt;&lt;Member Code="1519"&gt;&lt;Name LocaleIsoCode="en"&gt;15 to 19&lt;/Name&gt;&lt;/Member&gt;&lt;Member Code="1524"&gt;&lt;Name LocaleIsoCode="en"&gt;15 to 24&lt;/Name&gt;&lt;/Member&gt;&lt;Member Code="1564" IsDisplayed="true"&gt;&lt;Name LocaleIsoCode="en"&gt;15 to 64&lt;/Name&gt;&lt;/Member&gt;&lt;Member Code="2024"&gt;&lt;Name LocaleIsoCode="en"&gt;20 to 24&lt;/Name&gt;&lt;/Member&gt;&lt;Member Code="2529"&gt;&lt;Name LocaleIsoCode="en"&gt;25 to 29&lt;/Name&gt;&lt;/Member&gt;&lt;Member Code="2534"&gt;&lt;Name LocaleIsoCode="en"&gt;25 to 34&lt;/Name&gt;&lt;/Member&gt;&lt;Member Code="2539"&gt;&lt;Name LocaleIsoCode="en"&gt;25 to 39&lt;/Name&gt;&lt;/Member&gt;&lt;Member Code="2554"&gt;&lt;Name LocaleIsoCode="en"&gt;25 to 54&lt;/Name&gt;&lt;/Member&gt;&lt;Member Code="2564"&gt;&lt;Name LocaleIsoCode="en"&gt;25 to 64&lt;/Name&gt;&lt;/Member&gt;&lt;Member Code="3034"&gt;&lt;Name LocaleIsoCode="en"&gt;30 to 34&lt;/Name&gt;&lt;/Member&gt;&lt;Member Code="3039"&gt;&lt;Name LocaleIsoCode="en"&gt;30 to 39&lt;/Name&gt;&lt;/Member&gt;&lt;Member Code="3539"&gt;&lt;Name LocaleIsoCode="en"&gt;35 to 39&lt;/Name&gt;&lt;/Member&gt;&lt;Member Code="3544"&gt;&lt;Name LocaleIsoCode="en"&gt;35 to 44&lt;/Name&gt;&lt;/Member&gt;&lt;Member Code="4044"&gt;&lt;Name LocaleIsoCode="en"&gt;40 to 44&lt;/Name&gt;&lt;/Member&gt;&lt;Member Code="4049"&gt;&lt;Name LocaleIsoCode="en"&gt;40 to 49&lt;/Name&gt;&lt;/Member&gt;&lt;Member Code="4549"&gt;&lt;Name LocaleIsoCode="en"&gt;45 to 49&lt;/Name&gt;&lt;/Member&gt;&lt;Member Code="4554"&gt;&lt;Name LocaleIsoCode="en"&gt;45 to 54&lt;/Name&gt;&lt;/Member&gt;&lt;Member Code="5054"&gt;&lt;Name LocaleIsoCode="en"&gt;50 to 54&lt;/Name&gt;&lt;/Member&gt;&lt;Member Code="5059"&gt;&lt;Name LocaleIsoCode="en"&gt;50 to 59&lt;/Name&gt;&lt;/Member&gt;&lt;Member Code="5559"&gt;&lt;Name LocaleIsoCode="en"&gt;55 to 59&lt;/Name&gt;&lt;/Member&gt;&lt;Member Code="5564"&gt;&lt;Name LocaleIsoCode="en"&gt;55 to 64&lt;/Name&gt;&lt;/Member&gt;&lt;Member Code="6064"&gt;&lt;Name LocaleIsoCode="en"&gt;60 to 64&lt;/Name&gt;&lt;/Member&gt;&lt;Member Code="6099"&gt;&lt;Name LocaleIsoCode="en"&gt;60+&lt;/Name&gt;&lt;/Member&gt;&lt;Member Code="6569"&gt;&lt;Name LocaleIsoCode="en"&gt;65 to 69&lt;/Name&gt;&lt;/Member&gt;&lt;Member Code="6574"&gt;&lt;Name LocaleIsoCode="en"&gt;65 to 74&lt;/Name&gt;&lt;/Member&gt;&lt;Member Code="6599"&gt;&lt;Name LocaleIsoCode="en"&gt;65+&lt;/Name&gt;&lt;/Member&gt;&lt;Member Code="7074"&gt;&lt;Name LocaleIsoCode="en"&gt;70 to 74&lt;/Name&gt;&lt;/Member&gt;&lt;Member Code="7099"&gt;&lt;Name LocaleIsoCode="en"&gt;70+&lt;/Name&gt;&lt;/Member&gt;&lt;Member Code="7599"&gt;&lt;Name LocaleIsoCode="en"&gt;75+&lt;/Name&gt;&lt;/Member&gt;&lt;Member Code="900000"&gt;&lt;Name LocaleIsoCode="en"&gt;Total&lt;/Name&gt;&lt;/Member&gt;&lt;Member Code="990000"&gt;&lt;Name LocaleIsoCode="en"&gt;Unknown&lt;/Name&gt;&lt;/Member&gt;&lt;Member Code="7579"&gt;&lt;Name LocaleIsoCode="en"&gt;75 to 79+&lt;/Name&gt;&lt;/Member&gt;&lt;Member Code="8099"&gt;&lt;Name LocaleIsoCode="en"&gt;80+&lt;/Name&gt;&lt;/Member&gt;&lt;/Dimension&gt;&lt;Dimension Code="SERIES" CommonCode="LFS_SERIES" Display="labels"&gt;&lt;Name LocaleIsoCode="en"&gt;Series&lt;/Name&gt;&lt;Member Code="E"&gt;&lt;Name LocaleIsoCode="en"&gt;Employment&lt;/Name&gt;&lt;/Member&gt;&lt;Member Code="L"&gt;&lt;Name LocaleIsoCode="en"&gt;Labour Force&lt;/Name&gt;&lt;/Member&gt;&lt;Member Code="P"&gt;&lt;Name LocaleIsoCode="en"&gt;Population&lt;/Name&gt;&lt;/Member&gt;&lt;Member Code="U"&gt;&lt;Name LocaleIsoCode="en"&gt;Unemployment&lt;/Name&gt;&lt;/Member&gt;&lt;/Dimension&gt;&lt;Dimension Code="FREQUENCY" CommonCode="FREQUENCY"&gt;&lt;Name LocaleIsoCode="en"&gt;Frequency&lt;/Name&gt;&lt;Member Code="A"&gt;&lt;Name LocaleIsoCode="en"&gt;Annual&lt;/Name&gt;&lt;/Member&gt;&lt;/Dimension&gt;&lt;WBOSInformations&gt;&lt;TimeDimension WebTreeWasUsed="false"&gt;&lt;StartCodes Annual="1988" /&gt;&lt;/TimeDimension&gt;&lt;/WBOSInformations&gt;&lt;Tabulation Axis="horizontal"&gt;&lt;Dimension Code="TIME" CommonCode="TIME" /&gt;&lt;/Tabulation&gt;&lt;Tabulation Axis="vertical"&gt;&lt;Dimension Code="COUNTRY" CommonCode="LFS_COUNTRY" /&gt;&lt;/Tabulation&gt;&lt;Tabulation Axis="page"&gt;&lt;Dimension Code="SERIES" CommonCode="LFS_SERIES" /&gt;&lt;Dimension Code="SEX" CommonCode="LFS_SEX" /&gt;&lt;Dimension Code="AGE" CommonCode="LFS_AGE" /&gt;&lt;Dimension Code="FREQUENCY" CommonCode="FREQUENCY" /&gt;&lt;/Tabulation&gt;&lt;Formatting&gt;&lt;Labels LocaleIsoCode="en" /&gt;&lt;Power&gt;0&lt;/Power&gt;&lt;Decimals&gt;0&lt;/Decimals&gt;&lt;SkipEmptyLines&gt;false&lt;/SkipEmptyLines&gt;&lt;FullyFillPage&gt;false&lt;/FullyFillPage&gt;&lt;SkipEmptyCols&gt;false&lt;/SkipEmptyCols&gt;&lt;SkipLineHierarchy&gt;false&lt;/SkipLineHierarchy&gt;&lt;SkipColHierarchy&gt;false&lt;/SkipColHierarchy&gt;&lt;Page&gt;1&lt;/Page&gt;&lt;/Formatting&gt;&lt;/DataTable&gt;&lt;Format&gt;&lt;ShowEmptyAxes&gt;true&lt;/ShowEmptyAxes&gt;&lt;Page&gt;1&lt;/Page&gt;&lt;EnableSort&gt;true&lt;/EnableSort&gt;&lt;IncludeFlagColumn&gt;false&lt;/IncludeFlagColumn&gt;&lt;IncludeTimeSeriesId&gt;false&lt;/IncludeTimeSeriesId&gt;&lt;DoBarChart&gt;false&lt;/DoBarChart&gt;&lt;FreezePanes&gt;true&lt;/FreezePanes&gt;&lt;MaxBarChartLen&gt;65&lt;/MaxBarChartLen&gt;&lt;/Format&gt;&lt;Query&gt;&lt;AbsoluteUri&gt;http://stats.oecd.org//View.aspx?QueryId=&amp;amp;QueryType=Public&amp;amp;Lang=en&lt;/AbsoluteUri&gt;&lt;/Query&gt;&lt;/WebTableParameter&gt;</t>
  </si>
  <si>
    <t>Dataset: LFS by sex and age</t>
  </si>
  <si>
    <t>Series</t>
  </si>
  <si>
    <t>Employment</t>
  </si>
  <si>
    <t>Sex</t>
  </si>
  <si>
    <t>All persons</t>
  </si>
  <si>
    <t>Age</t>
  </si>
  <si>
    <t>15 to 64</t>
  </si>
  <si>
    <t>Frequency</t>
  </si>
  <si>
    <t>Annual</t>
  </si>
  <si>
    <t>Time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</si>
  <si>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</si>
  <si>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</si>
  <si>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</si>
  <si>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</si>
  <si>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</si>
  <si>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</si>
  <si>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</si>
  <si>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</si>
  <si>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</si>
  <si>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</si>
  <si>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</si>
  <si>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</si>
  <si>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</si>
  <si>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</si>
  <si>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</si>
  <si>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</si>
  <si>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</si>
  <si>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</si>
  <si>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</si>
  <si>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</si>
  <si>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</si>
  <si>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</si>
  <si>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</si>
  <si>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</si>
  <si>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</si>
  <si>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Country</t>
  </si>
  <si>
    <t/>
  </si>
  <si>
    <t>Australia</t>
  </si>
  <si>
    <t>Austria</t>
  </si>
  <si>
    <t>..</t>
  </si>
  <si>
    <t>Belgium</t>
  </si>
  <si>
    <t>Canada</t>
  </si>
  <si>
    <t>Denmark</t>
  </si>
  <si>
    <t>Finland</t>
  </si>
  <si>
    <t>France</t>
  </si>
  <si>
    <t>Germany</t>
  </si>
  <si>
    <t>Greece</t>
  </si>
  <si>
    <t>Italy</t>
  </si>
  <si>
    <t>Japan</t>
  </si>
  <si>
    <t>Netherlands</t>
  </si>
  <si>
    <t>New Zealand</t>
  </si>
  <si>
    <t>Spain</t>
  </si>
  <si>
    <t>Sweden</t>
  </si>
  <si>
    <t>United Kingdom</t>
  </si>
  <si>
    <t>data extracted on 24 Dec 2013 09:58 UTC (GMT) from OECD.Stat</t>
  </si>
  <si>
    <t>Population</t>
  </si>
  <si>
    <t>data extracted on 24 Dec 2013 09:59 UTC (GMT) from OECD.Stat</t>
  </si>
  <si>
    <t>Moyenne</t>
  </si>
  <si>
    <t>Médiane</t>
  </si>
  <si>
    <t>Rang 2012</t>
  </si>
  <si>
    <t>Rang 1994</t>
  </si>
  <si>
    <t>Performance</t>
  </si>
  <si>
    <t>Meilleures performances</t>
  </si>
  <si>
    <t>Pays-Bas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</si>
</sst>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0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name val="Verdana"/>
      <family val="2"/>
    </font>
    <font>
      <u/>
      <sz val="8"/>
      <name val="Verdana"/>
      <family val="2"/>
    </font>
    <font>
      <b/>
      <sz val="8"/>
      <name val="Verdana"/>
      <family val="2"/>
    </font>
    <font>
      <sz val="8"/>
      <color indexed="9"/>
      <name val="Verdana"/>
      <family val="2"/>
    </font>
    <font>
      <b/>
      <sz val="8"/>
      <color indexed="9"/>
      <name val="Verdana"/>
      <family val="2"/>
    </font>
    <font>
      <b/>
      <u/>
      <sz val="8"/>
      <color indexed="9"/>
      <name val="Verdana"/>
      <family val="2"/>
    </font>
    <font>
      <sz val="8"/>
      <name val="Arial"/>
      <family val="2"/>
    </font>
    <font>
      <u/>
      <sz val="8"/>
      <name val="Arial"/>
      <family val="2"/>
    </font>
    <font>
      <b/>
      <u/>
      <sz val="9"/>
      <color indexed="18"/>
      <name val="Verdana"/>
      <family val="2"/>
    </font>
    <font>
      <b/>
      <sz val="9"/>
      <color indexed="10"/>
      <name val="Courier New"/>
      <family val="3"/>
    </font>
    <font>
      <b/>
      <sz val="10"/>
      <color rgb="FFFF0000"/>
      <name val="Arial"/>
      <family val="2"/>
    </font>
    <font>
      <sz val="8"/>
      <color rgb="FFFFFFFF"/>
      <name val="Verdana"/>
      <family val="2"/>
    </font>
  </fonts>
  <fills count="42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2973BD"/>
        <bgColor indexed="64"/>
      </patternFill>
    </fill>
    <fill>
      <patternFill patternType="solid">
        <fgColor rgb="FF00A1E3"/>
        <bgColor indexed="64"/>
      </patternFill>
    </fill>
    <fill>
      <patternFill patternType="solid">
        <fgColor rgb="FFC4D8ED"/>
        <bgColor indexed="64"/>
      </patternFill>
    </fill>
    <fill>
      <patternFill patternType="mediumGray">
        <fgColor rgb="FFC0C0C0"/>
        <bgColor rgb="FFFFFFFF"/>
      </patternFill>
    </fill>
    <fill>
      <patternFill patternType="solid">
        <fgColor rgb="FFF0F8FF"/>
        <bgColor indexed="64"/>
      </patternFill>
    </fill>
    <fill>
      <patternFill patternType="solid">
        <fgColor rgb="FFFFFF00"/>
        <bgColor indexed="64"/>
      </patternFill>
    </fill>
    <fill>
      <patternFill patternType="mediumGray">
        <fgColor rgb="FFC0C0C0"/>
        <bgColor rgb="FFFFFF00"/>
      </patternFill>
    </fill>
    <fill>
      <patternFill patternType="solid">
        <fgColor rgb="FFFFC000"/>
        <bgColor indexed="64"/>
      </patternFill>
    </fill>
    <fill>
      <patternFill patternType="solid">
        <fgColor rgb="FF00A1E3"/>
        <bgColor rgb="FF000000"/>
      </patternFill>
    </fill>
  </fills>
  <borders count="18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 style="thin">
        <color rgb="FFC0C0C0"/>
      </top>
      <bottom style="thin">
        <color rgb="FFC0C0C0"/>
      </bottom>
      <diagonal/>
    </border>
    <border>
      <left/>
      <right style="thin">
        <color rgb="FFC0C0C0"/>
      </right>
      <top style="thin">
        <color rgb="FFC0C0C0"/>
      </top>
      <bottom style="thin">
        <color rgb="FFC0C0C0"/>
      </bottom>
      <diagonal/>
    </border>
    <border>
      <left/>
      <right/>
      <top style="thin">
        <color rgb="FFC0C0C0"/>
      </top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 style="thin">
        <color rgb="FFC0C0C0"/>
      </bottom>
      <diagonal/>
    </border>
    <border>
      <left style="thin">
        <color rgb="FFC0C0C0"/>
      </left>
      <right style="thin">
        <color rgb="FFC0C0C0"/>
      </right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6">
    <xf numFmtId="0" fontId="0" fillId="0" borderId="0" xfId="0"/>
    <xf numFmtId="0" fontId="24" fillId="0" borderId="10" xfId="0" applyFont="1" applyBorder="1"/>
    <xf numFmtId="0" fontId="26" fillId="0" borderId="10" xfId="0" applyFont="1" applyBorder="1" applyAlignment="1">
      <alignment horizontal="left" wrapText="1"/>
    </xf>
    <xf numFmtId="0" fontId="21" fillId="34" borderId="10" xfId="0" applyFont="1" applyFill="1" applyBorder="1" applyAlignment="1">
      <alignment horizontal="center" vertical="top" wrapText="1"/>
    </xf>
    <xf numFmtId="0" fontId="20" fillId="35" borderId="10" xfId="0" applyFont="1" applyFill="1" applyBorder="1" applyAlignment="1">
      <alignment wrapText="1"/>
    </xf>
    <xf numFmtId="0" fontId="27" fillId="36" borderId="10" xfId="0" applyFont="1" applyFill="1" applyBorder="1" applyAlignment="1">
      <alignment horizontal="center"/>
    </xf>
    <xf numFmtId="0" fontId="18" fillId="35" borderId="10" xfId="0" applyFont="1" applyFill="1" applyBorder="1" applyAlignment="1">
      <alignment vertical="top" wrapText="1"/>
    </xf>
    <xf numFmtId="0" fontId="24" fillId="0" borderId="10" xfId="0" applyNumberFormat="1" applyFont="1" applyBorder="1" applyAlignment="1">
      <alignment horizontal="right"/>
    </xf>
    <xf numFmtId="0" fontId="25" fillId="0" borderId="10" xfId="0" applyNumberFormat="1" applyFont="1" applyBorder="1" applyAlignment="1">
      <alignment horizontal="right"/>
    </xf>
    <xf numFmtId="0" fontId="24" fillId="37" borderId="10" xfId="0" applyNumberFormat="1" applyFont="1" applyFill="1" applyBorder="1" applyAlignment="1">
      <alignment horizontal="right"/>
    </xf>
    <xf numFmtId="0" fontId="25" fillId="37" borderId="10" xfId="0" applyNumberFormat="1" applyFont="1" applyFill="1" applyBorder="1" applyAlignment="1">
      <alignment horizontal="right"/>
    </xf>
    <xf numFmtId="0" fontId="19" fillId="0" borderId="0" xfId="0" applyFont="1" applyAlignment="1">
      <alignment horizontal="left"/>
    </xf>
    <xf numFmtId="0" fontId="0" fillId="38" borderId="0" xfId="0" applyFill="1"/>
    <xf numFmtId="0" fontId="0" fillId="40" borderId="0" xfId="0" applyFill="1"/>
    <xf numFmtId="0" fontId="28" fillId="0" borderId="0" xfId="0" applyFont="1"/>
    <xf numFmtId="0" fontId="21" fillId="34" borderId="10" xfId="0" applyNumberFormat="1" applyFont="1" applyFill="1" applyBorder="1" applyAlignment="1">
      <alignment horizontal="center" vertical="top" wrapText="1"/>
    </xf>
    <xf numFmtId="1" fontId="29" fillId="41" borderId="10" xfId="0" applyNumberFormat="1" applyFont="1" applyFill="1" applyBorder="1" applyAlignment="1">
      <alignment horizontal="center" vertical="top" wrapText="1"/>
    </xf>
    <xf numFmtId="1" fontId="29" fillId="41" borderId="14" xfId="0" applyNumberFormat="1" applyFont="1" applyFill="1" applyBorder="1" applyAlignment="1">
      <alignment horizontal="center" vertical="top" wrapText="1"/>
    </xf>
    <xf numFmtId="1" fontId="29" fillId="41" borderId="15" xfId="0" applyNumberFormat="1" applyFont="1" applyFill="1" applyBorder="1" applyAlignment="1">
      <alignment horizontal="center" vertical="top" wrapText="1"/>
    </xf>
    <xf numFmtId="0" fontId="0" fillId="0" borderId="0" xfId="0" applyNumberFormat="1"/>
    <xf numFmtId="0" fontId="18" fillId="35" borderId="14" xfId="0" applyFont="1" applyFill="1" applyBorder="1" applyAlignment="1">
      <alignment vertical="top" wrapText="1"/>
    </xf>
    <xf numFmtId="0" fontId="27" fillId="36" borderId="14" xfId="0" applyFont="1" applyFill="1" applyBorder="1" applyAlignment="1">
      <alignment horizontal="center"/>
    </xf>
    <xf numFmtId="0" fontId="24" fillId="0" borderId="14" xfId="0" applyNumberFormat="1" applyFont="1" applyBorder="1" applyAlignment="1">
      <alignment horizontal="right"/>
    </xf>
    <xf numFmtId="0" fontId="18" fillId="38" borderId="16" xfId="0" applyFont="1" applyFill="1" applyBorder="1" applyAlignment="1">
      <alignment vertical="top" wrapText="1"/>
    </xf>
    <xf numFmtId="0" fontId="27" fillId="39" borderId="16" xfId="0" applyFont="1" applyFill="1" applyBorder="1" applyAlignment="1">
      <alignment horizontal="center"/>
    </xf>
    <xf numFmtId="0" fontId="24" fillId="38" borderId="16" xfId="0" applyNumberFormat="1" applyFont="1" applyFill="1" applyBorder="1" applyAlignment="1">
      <alignment horizontal="right"/>
    </xf>
    <xf numFmtId="0" fontId="0" fillId="38" borderId="17" xfId="0" applyFill="1" applyBorder="1"/>
    <xf numFmtId="0" fontId="22" fillId="34" borderId="11" xfId="0" applyFont="1" applyFill="1" applyBorder="1" applyAlignment="1">
      <alignment horizontal="right" vertical="center" wrapText="1"/>
    </xf>
    <xf numFmtId="0" fontId="22" fillId="34" borderId="12" xfId="0" applyFont="1" applyFill="1" applyBorder="1" applyAlignment="1">
      <alignment horizontal="right" vertical="center" wrapText="1"/>
    </xf>
    <xf numFmtId="0" fontId="22" fillId="33" borderId="11" xfId="0" applyFont="1" applyFill="1" applyBorder="1" applyAlignment="1">
      <alignment horizontal="right" vertical="top" wrapText="1"/>
    </xf>
    <xf numFmtId="0" fontId="22" fillId="33" borderId="12" xfId="0" applyFont="1" applyFill="1" applyBorder="1" applyAlignment="1">
      <alignment horizontal="right" vertical="top" wrapText="1"/>
    </xf>
    <xf numFmtId="0" fontId="21" fillId="33" borderId="11" xfId="0" applyFont="1" applyFill="1" applyBorder="1" applyAlignment="1">
      <alignment vertical="top" wrapText="1"/>
    </xf>
    <xf numFmtId="0" fontId="21" fillId="33" borderId="13" xfId="0" applyFont="1" applyFill="1" applyBorder="1" applyAlignment="1">
      <alignment vertical="top" wrapText="1"/>
    </xf>
    <xf numFmtId="0" fontId="21" fillId="33" borderId="12" xfId="0" applyFont="1" applyFill="1" applyBorder="1" applyAlignment="1">
      <alignment vertical="top" wrapText="1"/>
    </xf>
    <xf numFmtId="0" fontId="23" fillId="33" borderId="11" xfId="0" applyFont="1" applyFill="1" applyBorder="1" applyAlignment="1">
      <alignment horizontal="right" vertical="top" wrapText="1"/>
    </xf>
    <xf numFmtId="0" fontId="23" fillId="33" borderId="12" xfId="0" applyFont="1" applyFill="1" applyBorder="1" applyAlignment="1">
      <alignment horizontal="right" vertical="top" wrapText="1"/>
    </xf>
  </cellXfs>
  <cellStyles count="42">
    <cellStyle name="20 % - Accent1" xfId="19" builtinId="30" customBuiltin="1"/>
    <cellStyle name="20 % - Accent2" xfId="23" builtinId="34" customBuiltin="1"/>
    <cellStyle name="20 % - Accent3" xfId="27" builtinId="38" customBuiltin="1"/>
    <cellStyle name="20 % - Accent4" xfId="31" builtinId="42" customBuiltin="1"/>
    <cellStyle name="20 % - Accent5" xfId="35" builtinId="46" customBuiltin="1"/>
    <cellStyle name="20 % - Accent6" xfId="39" builtinId="50" customBuiltin="1"/>
    <cellStyle name="40 % - Accent1" xfId="20" builtinId="31" customBuiltin="1"/>
    <cellStyle name="40 % - Accent2" xfId="24" builtinId="35" customBuiltin="1"/>
    <cellStyle name="40 % - Accent3" xfId="28" builtinId="39" customBuiltin="1"/>
    <cellStyle name="40 % - Accent4" xfId="32" builtinId="43" customBuiltin="1"/>
    <cellStyle name="40 % - Accent5" xfId="36" builtinId="47" customBuiltin="1"/>
    <cellStyle name="40 % - Accent6" xfId="40" builtinId="51" customBuiltin="1"/>
    <cellStyle name="60 % - Accent1" xfId="21" builtinId="32" customBuiltin="1"/>
    <cellStyle name="60 % - Accent2" xfId="25" builtinId="36" customBuiltin="1"/>
    <cellStyle name="60 % - Accent3" xfId="29" builtinId="40" customBuiltin="1"/>
    <cellStyle name="60 % - Accent4" xfId="33" builtinId="44" customBuiltin="1"/>
    <cellStyle name="60 % - Accent5" xfId="37" builtinId="48" customBuiltin="1"/>
    <cellStyle name="60 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Avertissement" xfId="14" builtinId="11" customBuiltin="1"/>
    <cellStyle name="Calcul" xfId="11" builtinId="22" customBuiltin="1"/>
    <cellStyle name="Cellule liée" xfId="12" builtinId="24" customBuiltin="1"/>
    <cellStyle name="Commentaire" xfId="15" builtinId="10" customBuiltin="1"/>
    <cellStyle name="Entrée" xfId="9" builtinId="20" customBuiltin="1"/>
    <cellStyle name="Insatisfaisant" xfId="7" builtinId="27" customBuiltin="1"/>
    <cellStyle name="Neutre" xfId="8" builtinId="28" customBuiltin="1"/>
    <cellStyle name="Normal" xfId="0" builtinId="0" customBuiltin="1"/>
    <cellStyle name="Satisfaisant" xfId="6" builtinId="26" customBuiltin="1"/>
    <cellStyle name="Sortie" xfId="10" builtinId="21" customBuiltin="1"/>
    <cellStyle name="Texte explicatif" xfId="16" builtinId="53" customBuiltin="1"/>
    <cellStyle name="Titre" xfId="1" builtinId="15" customBuiltin="1"/>
    <cellStyle name="Titre 1" xfId="2" builtinId="16" customBuiltin="1"/>
    <cellStyle name="Titre 2" xfId="3" builtinId="17" customBuiltin="1"/>
    <cellStyle name="Titre 3" xfId="4" builtinId="18" customBuiltin="1"/>
    <cellStyle name="Titre 4" xfId="5" builtinId="19" customBuiltin="1"/>
    <cellStyle name="Total" xfId="17" builtinId="25" customBuiltin="1"/>
    <cellStyle name="Vérification" xfId="13" builtinId="23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r-FR" sz="1800" b="1" i="0" baseline="0">
                <a:effectLst/>
              </a:rPr>
              <a:t>Taux d'emploi des 15/64 ans - données OCDE - 16 pays - </a:t>
            </a:r>
            <a:r>
              <a:rPr lang="fr-FR" sz="1800" b="1" i="1" baseline="0">
                <a:effectLst/>
              </a:rPr>
              <a:t> moyenne et médiane calculées à partir de 1994 car données Autriche absentes avant cette date</a:t>
            </a:r>
            <a:endParaRPr lang="fr-FR">
              <a:effectLst/>
            </a:endParaRPr>
          </a:p>
        </c:rich>
      </c:tx>
      <c:layout/>
      <c:overlay val="0"/>
      <c:spPr>
        <a:noFill/>
      </c:spPr>
    </c:title>
    <c:autoTitleDeleted val="0"/>
    <c:plotArea>
      <c:layout/>
      <c:scatterChart>
        <c:scatterStyle val="lineMarker"/>
        <c:varyColors val="0"/>
        <c:ser>
          <c:idx val="0"/>
          <c:order val="0"/>
          <c:spPr>
            <a:ln w="28575">
              <a:noFill/>
            </a:ln>
          </c:spPr>
          <c:marker>
            <c:symbol val="circle"/>
            <c:size val="2"/>
            <c:spPr>
              <a:solidFill>
                <a:schemeClr val="tx1">
                  <a:lumMod val="50000"/>
                  <a:lumOff val="50000"/>
                </a:schemeClr>
              </a:solidFill>
              <a:ln>
                <a:solidFill>
                  <a:schemeClr val="tx1"/>
                </a:solidFill>
              </a:ln>
            </c:spPr>
          </c:marker>
          <c:xVal>
            <c:numRef>
              <c:f>'Graph taux d''emploi 15-64'!$A$26:$A$400</c:f>
              <c:numCache>
                <c:formatCode>General</c:formatCode>
                <c:ptCount val="375"/>
                <c:pt idx="0">
                  <c:v>1988</c:v>
                </c:pt>
                <c:pt idx="1">
                  <c:v>1988</c:v>
                </c:pt>
                <c:pt idx="2">
                  <c:v>1988</c:v>
                </c:pt>
                <c:pt idx="3">
                  <c:v>1988</c:v>
                </c:pt>
                <c:pt idx="4">
                  <c:v>1988</c:v>
                </c:pt>
                <c:pt idx="5">
                  <c:v>1988</c:v>
                </c:pt>
                <c:pt idx="6">
                  <c:v>1988</c:v>
                </c:pt>
                <c:pt idx="7">
                  <c:v>1988</c:v>
                </c:pt>
                <c:pt idx="8">
                  <c:v>1988</c:v>
                </c:pt>
                <c:pt idx="9">
                  <c:v>1988</c:v>
                </c:pt>
                <c:pt idx="10">
                  <c:v>1988</c:v>
                </c:pt>
                <c:pt idx="11">
                  <c:v>1988</c:v>
                </c:pt>
                <c:pt idx="12">
                  <c:v>1988</c:v>
                </c:pt>
                <c:pt idx="13">
                  <c:v>1988</c:v>
                </c:pt>
                <c:pt idx="14">
                  <c:v>1988</c:v>
                </c:pt>
                <c:pt idx="15" formatCode="0">
                  <c:v>1989</c:v>
                </c:pt>
                <c:pt idx="16" formatCode="0">
                  <c:v>1989</c:v>
                </c:pt>
                <c:pt idx="17" formatCode="0">
                  <c:v>1989</c:v>
                </c:pt>
                <c:pt idx="18" formatCode="0">
                  <c:v>1989</c:v>
                </c:pt>
                <c:pt idx="19" formatCode="0">
                  <c:v>1989</c:v>
                </c:pt>
                <c:pt idx="20" formatCode="0">
                  <c:v>1989</c:v>
                </c:pt>
                <c:pt idx="21" formatCode="0">
                  <c:v>1989</c:v>
                </c:pt>
                <c:pt idx="22" formatCode="0">
                  <c:v>1989</c:v>
                </c:pt>
                <c:pt idx="23" formatCode="0">
                  <c:v>1989</c:v>
                </c:pt>
                <c:pt idx="24" formatCode="0">
                  <c:v>1989</c:v>
                </c:pt>
                <c:pt idx="25" formatCode="0">
                  <c:v>1989</c:v>
                </c:pt>
                <c:pt idx="26" formatCode="0">
                  <c:v>1989</c:v>
                </c:pt>
                <c:pt idx="27" formatCode="0">
                  <c:v>1989</c:v>
                </c:pt>
                <c:pt idx="28" formatCode="0">
                  <c:v>1989</c:v>
                </c:pt>
                <c:pt idx="29" formatCode="0">
                  <c:v>1989</c:v>
                </c:pt>
                <c:pt idx="30" formatCode="0">
                  <c:v>1990</c:v>
                </c:pt>
                <c:pt idx="31" formatCode="0">
                  <c:v>1990</c:v>
                </c:pt>
                <c:pt idx="32" formatCode="0">
                  <c:v>1990</c:v>
                </c:pt>
                <c:pt idx="33" formatCode="0">
                  <c:v>1990</c:v>
                </c:pt>
                <c:pt idx="34" formatCode="0">
                  <c:v>1990</c:v>
                </c:pt>
                <c:pt idx="35" formatCode="0">
                  <c:v>1990</c:v>
                </c:pt>
                <c:pt idx="36" formatCode="0">
                  <c:v>1990</c:v>
                </c:pt>
                <c:pt idx="37" formatCode="0">
                  <c:v>1990</c:v>
                </c:pt>
                <c:pt idx="38" formatCode="0">
                  <c:v>1990</c:v>
                </c:pt>
                <c:pt idx="39" formatCode="0">
                  <c:v>1990</c:v>
                </c:pt>
                <c:pt idx="40" formatCode="0">
                  <c:v>1990</c:v>
                </c:pt>
                <c:pt idx="41" formatCode="0">
                  <c:v>1990</c:v>
                </c:pt>
                <c:pt idx="42" formatCode="0">
                  <c:v>1990</c:v>
                </c:pt>
                <c:pt idx="43" formatCode="0">
                  <c:v>1990</c:v>
                </c:pt>
                <c:pt idx="44" formatCode="0">
                  <c:v>1990</c:v>
                </c:pt>
                <c:pt idx="45" formatCode="0">
                  <c:v>1991</c:v>
                </c:pt>
                <c:pt idx="46" formatCode="0">
                  <c:v>1991</c:v>
                </c:pt>
                <c:pt idx="47" formatCode="0">
                  <c:v>1991</c:v>
                </c:pt>
                <c:pt idx="48" formatCode="0">
                  <c:v>1991</c:v>
                </c:pt>
                <c:pt idx="49" formatCode="0">
                  <c:v>1991</c:v>
                </c:pt>
                <c:pt idx="50" formatCode="0">
                  <c:v>1991</c:v>
                </c:pt>
                <c:pt idx="51" formatCode="0">
                  <c:v>1991</c:v>
                </c:pt>
                <c:pt idx="52" formatCode="0">
                  <c:v>1991</c:v>
                </c:pt>
                <c:pt idx="53" formatCode="0">
                  <c:v>1991</c:v>
                </c:pt>
                <c:pt idx="54" formatCode="0">
                  <c:v>1991</c:v>
                </c:pt>
                <c:pt idx="55" formatCode="0">
                  <c:v>1991</c:v>
                </c:pt>
                <c:pt idx="56" formatCode="0">
                  <c:v>1991</c:v>
                </c:pt>
                <c:pt idx="57" formatCode="0">
                  <c:v>1991</c:v>
                </c:pt>
                <c:pt idx="58" formatCode="0">
                  <c:v>1991</c:v>
                </c:pt>
                <c:pt idx="59" formatCode="0">
                  <c:v>1991</c:v>
                </c:pt>
                <c:pt idx="60" formatCode="0">
                  <c:v>1992</c:v>
                </c:pt>
                <c:pt idx="61" formatCode="0">
                  <c:v>1992</c:v>
                </c:pt>
                <c:pt idx="62" formatCode="0">
                  <c:v>1992</c:v>
                </c:pt>
                <c:pt idx="63" formatCode="0">
                  <c:v>1992</c:v>
                </c:pt>
                <c:pt idx="64" formatCode="0">
                  <c:v>1992</c:v>
                </c:pt>
                <c:pt idx="65" formatCode="0">
                  <c:v>1992</c:v>
                </c:pt>
                <c:pt idx="66" formatCode="0">
                  <c:v>1992</c:v>
                </c:pt>
                <c:pt idx="67" formatCode="0">
                  <c:v>1992</c:v>
                </c:pt>
                <c:pt idx="68" formatCode="0">
                  <c:v>1992</c:v>
                </c:pt>
                <c:pt idx="69" formatCode="0">
                  <c:v>1992</c:v>
                </c:pt>
                <c:pt idx="70" formatCode="0">
                  <c:v>1992</c:v>
                </c:pt>
                <c:pt idx="71" formatCode="0">
                  <c:v>1992</c:v>
                </c:pt>
                <c:pt idx="72" formatCode="0">
                  <c:v>1992</c:v>
                </c:pt>
                <c:pt idx="73" formatCode="0">
                  <c:v>1992</c:v>
                </c:pt>
                <c:pt idx="74" formatCode="0">
                  <c:v>1992</c:v>
                </c:pt>
                <c:pt idx="75" formatCode="0">
                  <c:v>1993</c:v>
                </c:pt>
                <c:pt idx="76" formatCode="0">
                  <c:v>1993</c:v>
                </c:pt>
                <c:pt idx="77" formatCode="0">
                  <c:v>1993</c:v>
                </c:pt>
                <c:pt idx="78" formatCode="0">
                  <c:v>1993</c:v>
                </c:pt>
                <c:pt idx="79" formatCode="0">
                  <c:v>1993</c:v>
                </c:pt>
                <c:pt idx="80" formatCode="0">
                  <c:v>1993</c:v>
                </c:pt>
                <c:pt idx="81" formatCode="0">
                  <c:v>1993</c:v>
                </c:pt>
                <c:pt idx="82" formatCode="0">
                  <c:v>1993</c:v>
                </c:pt>
                <c:pt idx="83" formatCode="0">
                  <c:v>1993</c:v>
                </c:pt>
                <c:pt idx="84" formatCode="0">
                  <c:v>1993</c:v>
                </c:pt>
                <c:pt idx="85" formatCode="0">
                  <c:v>1993</c:v>
                </c:pt>
                <c:pt idx="86" formatCode="0">
                  <c:v>1993</c:v>
                </c:pt>
                <c:pt idx="87" formatCode="0">
                  <c:v>1993</c:v>
                </c:pt>
                <c:pt idx="88" formatCode="0">
                  <c:v>1993</c:v>
                </c:pt>
                <c:pt idx="89" formatCode="0">
                  <c:v>1993</c:v>
                </c:pt>
                <c:pt idx="90" formatCode="0">
                  <c:v>1994</c:v>
                </c:pt>
                <c:pt idx="91" formatCode="0">
                  <c:v>1994</c:v>
                </c:pt>
                <c:pt idx="92" formatCode="0">
                  <c:v>1994</c:v>
                </c:pt>
                <c:pt idx="93" formatCode="0">
                  <c:v>1994</c:v>
                </c:pt>
                <c:pt idx="94" formatCode="0">
                  <c:v>1994</c:v>
                </c:pt>
                <c:pt idx="95" formatCode="0">
                  <c:v>1994</c:v>
                </c:pt>
                <c:pt idx="96" formatCode="0">
                  <c:v>1994</c:v>
                </c:pt>
                <c:pt idx="97" formatCode="0">
                  <c:v>1994</c:v>
                </c:pt>
                <c:pt idx="98" formatCode="0">
                  <c:v>1994</c:v>
                </c:pt>
                <c:pt idx="99" formatCode="0">
                  <c:v>1994</c:v>
                </c:pt>
                <c:pt idx="100" formatCode="0">
                  <c:v>1994</c:v>
                </c:pt>
                <c:pt idx="101" formatCode="0">
                  <c:v>1994</c:v>
                </c:pt>
                <c:pt idx="102" formatCode="0">
                  <c:v>1994</c:v>
                </c:pt>
                <c:pt idx="103" formatCode="0">
                  <c:v>1994</c:v>
                </c:pt>
                <c:pt idx="104" formatCode="0">
                  <c:v>1994</c:v>
                </c:pt>
                <c:pt idx="105" formatCode="0">
                  <c:v>1995</c:v>
                </c:pt>
                <c:pt idx="106" formatCode="0">
                  <c:v>1995</c:v>
                </c:pt>
                <c:pt idx="107" formatCode="0">
                  <c:v>1995</c:v>
                </c:pt>
                <c:pt idx="108" formatCode="0">
                  <c:v>1995</c:v>
                </c:pt>
                <c:pt idx="109" formatCode="0">
                  <c:v>1995</c:v>
                </c:pt>
                <c:pt idx="110" formatCode="0">
                  <c:v>1995</c:v>
                </c:pt>
                <c:pt idx="111" formatCode="0">
                  <c:v>1995</c:v>
                </c:pt>
                <c:pt idx="112" formatCode="0">
                  <c:v>1995</c:v>
                </c:pt>
                <c:pt idx="113" formatCode="0">
                  <c:v>1995</c:v>
                </c:pt>
                <c:pt idx="114" formatCode="0">
                  <c:v>1995</c:v>
                </c:pt>
                <c:pt idx="115" formatCode="0">
                  <c:v>1995</c:v>
                </c:pt>
                <c:pt idx="116" formatCode="0">
                  <c:v>1995</c:v>
                </c:pt>
                <c:pt idx="117" formatCode="0">
                  <c:v>1995</c:v>
                </c:pt>
                <c:pt idx="118" formatCode="0">
                  <c:v>1995</c:v>
                </c:pt>
                <c:pt idx="119" formatCode="0">
                  <c:v>1995</c:v>
                </c:pt>
                <c:pt idx="120" formatCode="0">
                  <c:v>1996</c:v>
                </c:pt>
                <c:pt idx="121" formatCode="0">
                  <c:v>1996</c:v>
                </c:pt>
                <c:pt idx="122" formatCode="0">
                  <c:v>1996</c:v>
                </c:pt>
                <c:pt idx="123" formatCode="0">
                  <c:v>1996</c:v>
                </c:pt>
                <c:pt idx="124" formatCode="0">
                  <c:v>1996</c:v>
                </c:pt>
                <c:pt idx="125" formatCode="0">
                  <c:v>1996</c:v>
                </c:pt>
                <c:pt idx="126" formatCode="0">
                  <c:v>1996</c:v>
                </c:pt>
                <c:pt idx="127" formatCode="0">
                  <c:v>1996</c:v>
                </c:pt>
                <c:pt idx="128" formatCode="0">
                  <c:v>1996</c:v>
                </c:pt>
                <c:pt idx="129" formatCode="0">
                  <c:v>1996</c:v>
                </c:pt>
                <c:pt idx="130" formatCode="0">
                  <c:v>1996</c:v>
                </c:pt>
                <c:pt idx="131" formatCode="0">
                  <c:v>1996</c:v>
                </c:pt>
                <c:pt idx="132" formatCode="0">
                  <c:v>1996</c:v>
                </c:pt>
                <c:pt idx="133" formatCode="0">
                  <c:v>1996</c:v>
                </c:pt>
                <c:pt idx="134" formatCode="0">
                  <c:v>1996</c:v>
                </c:pt>
                <c:pt idx="135" formatCode="0">
                  <c:v>1997</c:v>
                </c:pt>
                <c:pt idx="136" formatCode="0">
                  <c:v>1997</c:v>
                </c:pt>
                <c:pt idx="137" formatCode="0">
                  <c:v>1997</c:v>
                </c:pt>
                <c:pt idx="138" formatCode="0">
                  <c:v>1997</c:v>
                </c:pt>
                <c:pt idx="139" formatCode="0">
                  <c:v>1997</c:v>
                </c:pt>
                <c:pt idx="140" formatCode="0">
                  <c:v>1997</c:v>
                </c:pt>
                <c:pt idx="141" formatCode="0">
                  <c:v>1997</c:v>
                </c:pt>
                <c:pt idx="142" formatCode="0">
                  <c:v>1997</c:v>
                </c:pt>
                <c:pt idx="143" formatCode="0">
                  <c:v>1997</c:v>
                </c:pt>
                <c:pt idx="144" formatCode="0">
                  <c:v>1997</c:v>
                </c:pt>
                <c:pt idx="145" formatCode="0">
                  <c:v>1997</c:v>
                </c:pt>
                <c:pt idx="146" formatCode="0">
                  <c:v>1997</c:v>
                </c:pt>
                <c:pt idx="147" formatCode="0">
                  <c:v>1997</c:v>
                </c:pt>
                <c:pt idx="148" formatCode="0">
                  <c:v>1997</c:v>
                </c:pt>
                <c:pt idx="149" formatCode="0">
                  <c:v>1997</c:v>
                </c:pt>
                <c:pt idx="150" formatCode="0">
                  <c:v>1998</c:v>
                </c:pt>
                <c:pt idx="151" formatCode="0">
                  <c:v>1998</c:v>
                </c:pt>
                <c:pt idx="152" formatCode="0">
                  <c:v>1998</c:v>
                </c:pt>
                <c:pt idx="153" formatCode="0">
                  <c:v>1998</c:v>
                </c:pt>
                <c:pt idx="154" formatCode="0">
                  <c:v>1998</c:v>
                </c:pt>
                <c:pt idx="155" formatCode="0">
                  <c:v>1998</c:v>
                </c:pt>
                <c:pt idx="156" formatCode="0">
                  <c:v>1998</c:v>
                </c:pt>
                <c:pt idx="157" formatCode="0">
                  <c:v>1998</c:v>
                </c:pt>
                <c:pt idx="158" formatCode="0">
                  <c:v>1998</c:v>
                </c:pt>
                <c:pt idx="159" formatCode="0">
                  <c:v>1998</c:v>
                </c:pt>
                <c:pt idx="160" formatCode="0">
                  <c:v>1998</c:v>
                </c:pt>
                <c:pt idx="161" formatCode="0">
                  <c:v>1998</c:v>
                </c:pt>
                <c:pt idx="162" formatCode="0">
                  <c:v>1998</c:v>
                </c:pt>
                <c:pt idx="163" formatCode="0">
                  <c:v>1998</c:v>
                </c:pt>
                <c:pt idx="164" formatCode="0">
                  <c:v>1998</c:v>
                </c:pt>
                <c:pt idx="165" formatCode="0">
                  <c:v>1999</c:v>
                </c:pt>
                <c:pt idx="166" formatCode="0">
                  <c:v>1999</c:v>
                </c:pt>
                <c:pt idx="167" formatCode="0">
                  <c:v>1999</c:v>
                </c:pt>
                <c:pt idx="168" formatCode="0">
                  <c:v>1999</c:v>
                </c:pt>
                <c:pt idx="169" formatCode="0">
                  <c:v>1999</c:v>
                </c:pt>
                <c:pt idx="170" formatCode="0">
                  <c:v>1999</c:v>
                </c:pt>
                <c:pt idx="171" formatCode="0">
                  <c:v>1999</c:v>
                </c:pt>
                <c:pt idx="172" formatCode="0">
                  <c:v>1999</c:v>
                </c:pt>
                <c:pt idx="173" formatCode="0">
                  <c:v>1999</c:v>
                </c:pt>
                <c:pt idx="174" formatCode="0">
                  <c:v>1999</c:v>
                </c:pt>
                <c:pt idx="175" formatCode="0">
                  <c:v>1999</c:v>
                </c:pt>
                <c:pt idx="176" formatCode="0">
                  <c:v>1999</c:v>
                </c:pt>
                <c:pt idx="177" formatCode="0">
                  <c:v>1999</c:v>
                </c:pt>
                <c:pt idx="178" formatCode="0">
                  <c:v>1999</c:v>
                </c:pt>
                <c:pt idx="179" formatCode="0">
                  <c:v>1999</c:v>
                </c:pt>
                <c:pt idx="180" formatCode="0">
                  <c:v>2000</c:v>
                </c:pt>
                <c:pt idx="181" formatCode="0">
                  <c:v>2000</c:v>
                </c:pt>
                <c:pt idx="182" formatCode="0">
                  <c:v>2000</c:v>
                </c:pt>
                <c:pt idx="183" formatCode="0">
                  <c:v>2000</c:v>
                </c:pt>
                <c:pt idx="184" formatCode="0">
                  <c:v>2000</c:v>
                </c:pt>
                <c:pt idx="185" formatCode="0">
                  <c:v>2000</c:v>
                </c:pt>
                <c:pt idx="186" formatCode="0">
                  <c:v>2000</c:v>
                </c:pt>
                <c:pt idx="187" formatCode="0">
                  <c:v>2000</c:v>
                </c:pt>
                <c:pt idx="188" formatCode="0">
                  <c:v>2000</c:v>
                </c:pt>
                <c:pt idx="189" formatCode="0">
                  <c:v>2000</c:v>
                </c:pt>
                <c:pt idx="190" formatCode="0">
                  <c:v>2000</c:v>
                </c:pt>
                <c:pt idx="191" formatCode="0">
                  <c:v>2000</c:v>
                </c:pt>
                <c:pt idx="192" formatCode="0">
                  <c:v>2000</c:v>
                </c:pt>
                <c:pt idx="193" formatCode="0">
                  <c:v>2000</c:v>
                </c:pt>
                <c:pt idx="194" formatCode="0">
                  <c:v>2000</c:v>
                </c:pt>
                <c:pt idx="195" formatCode="0">
                  <c:v>2001</c:v>
                </c:pt>
                <c:pt idx="196" formatCode="0">
                  <c:v>2001</c:v>
                </c:pt>
                <c:pt idx="197" formatCode="0">
                  <c:v>2001</c:v>
                </c:pt>
                <c:pt idx="198" formatCode="0">
                  <c:v>2001</c:v>
                </c:pt>
                <c:pt idx="199" formatCode="0">
                  <c:v>2001</c:v>
                </c:pt>
                <c:pt idx="200" formatCode="0">
                  <c:v>2001</c:v>
                </c:pt>
                <c:pt idx="201" formatCode="0">
                  <c:v>2001</c:v>
                </c:pt>
                <c:pt idx="202" formatCode="0">
                  <c:v>2001</c:v>
                </c:pt>
                <c:pt idx="203" formatCode="0">
                  <c:v>2001</c:v>
                </c:pt>
                <c:pt idx="204" formatCode="0">
                  <c:v>2001</c:v>
                </c:pt>
                <c:pt idx="205" formatCode="0">
                  <c:v>2001</c:v>
                </c:pt>
                <c:pt idx="206" formatCode="0">
                  <c:v>2001</c:v>
                </c:pt>
                <c:pt idx="207" formatCode="0">
                  <c:v>2001</c:v>
                </c:pt>
                <c:pt idx="208" formatCode="0">
                  <c:v>2001</c:v>
                </c:pt>
                <c:pt idx="209" formatCode="0">
                  <c:v>2001</c:v>
                </c:pt>
                <c:pt idx="210" formatCode="0">
                  <c:v>2002</c:v>
                </c:pt>
                <c:pt idx="211" formatCode="0">
                  <c:v>2002</c:v>
                </c:pt>
                <c:pt idx="212" formatCode="0">
                  <c:v>2002</c:v>
                </c:pt>
                <c:pt idx="213" formatCode="0">
                  <c:v>2002</c:v>
                </c:pt>
                <c:pt idx="214" formatCode="0">
                  <c:v>2002</c:v>
                </c:pt>
                <c:pt idx="215" formatCode="0">
                  <c:v>2002</c:v>
                </c:pt>
                <c:pt idx="216" formatCode="0">
                  <c:v>2002</c:v>
                </c:pt>
                <c:pt idx="217" formatCode="0">
                  <c:v>2002</c:v>
                </c:pt>
                <c:pt idx="218" formatCode="0">
                  <c:v>2002</c:v>
                </c:pt>
                <c:pt idx="219" formatCode="0">
                  <c:v>2002</c:v>
                </c:pt>
                <c:pt idx="220" formatCode="0">
                  <c:v>2002</c:v>
                </c:pt>
                <c:pt idx="221" formatCode="0">
                  <c:v>2002</c:v>
                </c:pt>
                <c:pt idx="222" formatCode="0">
                  <c:v>2002</c:v>
                </c:pt>
                <c:pt idx="223" formatCode="0">
                  <c:v>2002</c:v>
                </c:pt>
                <c:pt idx="224" formatCode="0">
                  <c:v>2002</c:v>
                </c:pt>
                <c:pt idx="225" formatCode="0">
                  <c:v>2003</c:v>
                </c:pt>
                <c:pt idx="226" formatCode="0">
                  <c:v>2003</c:v>
                </c:pt>
                <c:pt idx="227" formatCode="0">
                  <c:v>2003</c:v>
                </c:pt>
                <c:pt idx="228" formatCode="0">
                  <c:v>2003</c:v>
                </c:pt>
                <c:pt idx="229" formatCode="0">
                  <c:v>2003</c:v>
                </c:pt>
                <c:pt idx="230" formatCode="0">
                  <c:v>2003</c:v>
                </c:pt>
                <c:pt idx="231" formatCode="0">
                  <c:v>2003</c:v>
                </c:pt>
                <c:pt idx="232" formatCode="0">
                  <c:v>2003</c:v>
                </c:pt>
                <c:pt idx="233" formatCode="0">
                  <c:v>2003</c:v>
                </c:pt>
                <c:pt idx="234" formatCode="0">
                  <c:v>2003</c:v>
                </c:pt>
                <c:pt idx="235" formatCode="0">
                  <c:v>2003</c:v>
                </c:pt>
                <c:pt idx="236" formatCode="0">
                  <c:v>2003</c:v>
                </c:pt>
                <c:pt idx="237" formatCode="0">
                  <c:v>2003</c:v>
                </c:pt>
                <c:pt idx="238" formatCode="0">
                  <c:v>2003</c:v>
                </c:pt>
                <c:pt idx="239" formatCode="0">
                  <c:v>2003</c:v>
                </c:pt>
                <c:pt idx="240" formatCode="0">
                  <c:v>2004</c:v>
                </c:pt>
                <c:pt idx="241" formatCode="0">
                  <c:v>2004</c:v>
                </c:pt>
                <c:pt idx="242" formatCode="0">
                  <c:v>2004</c:v>
                </c:pt>
                <c:pt idx="243" formatCode="0">
                  <c:v>2004</c:v>
                </c:pt>
                <c:pt idx="244" formatCode="0">
                  <c:v>2004</c:v>
                </c:pt>
                <c:pt idx="245" formatCode="0">
                  <c:v>2004</c:v>
                </c:pt>
                <c:pt idx="246" formatCode="0">
                  <c:v>2004</c:v>
                </c:pt>
                <c:pt idx="247" formatCode="0">
                  <c:v>2004</c:v>
                </c:pt>
                <c:pt idx="248" formatCode="0">
                  <c:v>2004</c:v>
                </c:pt>
                <c:pt idx="249" formatCode="0">
                  <c:v>2004</c:v>
                </c:pt>
                <c:pt idx="250" formatCode="0">
                  <c:v>2004</c:v>
                </c:pt>
                <c:pt idx="251" formatCode="0">
                  <c:v>2004</c:v>
                </c:pt>
                <c:pt idx="252" formatCode="0">
                  <c:v>2004</c:v>
                </c:pt>
                <c:pt idx="253" formatCode="0">
                  <c:v>2004</c:v>
                </c:pt>
                <c:pt idx="254" formatCode="0">
                  <c:v>2004</c:v>
                </c:pt>
                <c:pt idx="255" formatCode="0">
                  <c:v>2005</c:v>
                </c:pt>
                <c:pt idx="256" formatCode="0">
                  <c:v>2005</c:v>
                </c:pt>
                <c:pt idx="257" formatCode="0">
                  <c:v>2005</c:v>
                </c:pt>
                <c:pt idx="258" formatCode="0">
                  <c:v>2005</c:v>
                </c:pt>
                <c:pt idx="259" formatCode="0">
                  <c:v>2005</c:v>
                </c:pt>
                <c:pt idx="260" formatCode="0">
                  <c:v>2005</c:v>
                </c:pt>
                <c:pt idx="261" formatCode="0">
                  <c:v>2005</c:v>
                </c:pt>
                <c:pt idx="262" formatCode="0">
                  <c:v>2005</c:v>
                </c:pt>
                <c:pt idx="263" formatCode="0">
                  <c:v>2005</c:v>
                </c:pt>
                <c:pt idx="264" formatCode="0">
                  <c:v>2005</c:v>
                </c:pt>
                <c:pt idx="265" formatCode="0">
                  <c:v>2005</c:v>
                </c:pt>
                <c:pt idx="266" formatCode="0">
                  <c:v>2005</c:v>
                </c:pt>
                <c:pt idx="267" formatCode="0">
                  <c:v>2005</c:v>
                </c:pt>
                <c:pt idx="268" formatCode="0">
                  <c:v>2005</c:v>
                </c:pt>
                <c:pt idx="269" formatCode="0">
                  <c:v>2005</c:v>
                </c:pt>
                <c:pt idx="270" formatCode="0">
                  <c:v>2006</c:v>
                </c:pt>
                <c:pt idx="271" formatCode="0">
                  <c:v>2006</c:v>
                </c:pt>
                <c:pt idx="272" formatCode="0">
                  <c:v>2006</c:v>
                </c:pt>
                <c:pt idx="273" formatCode="0">
                  <c:v>2006</c:v>
                </c:pt>
                <c:pt idx="274" formatCode="0">
                  <c:v>2006</c:v>
                </c:pt>
                <c:pt idx="275" formatCode="0">
                  <c:v>2006</c:v>
                </c:pt>
                <c:pt idx="276" formatCode="0">
                  <c:v>2006</c:v>
                </c:pt>
                <c:pt idx="277" formatCode="0">
                  <c:v>2006</c:v>
                </c:pt>
                <c:pt idx="278" formatCode="0">
                  <c:v>2006</c:v>
                </c:pt>
                <c:pt idx="279" formatCode="0">
                  <c:v>2006</c:v>
                </c:pt>
                <c:pt idx="280" formatCode="0">
                  <c:v>2006</c:v>
                </c:pt>
                <c:pt idx="281" formatCode="0">
                  <c:v>2006</c:v>
                </c:pt>
                <c:pt idx="282" formatCode="0">
                  <c:v>2006</c:v>
                </c:pt>
                <c:pt idx="283" formatCode="0">
                  <c:v>2006</c:v>
                </c:pt>
                <c:pt idx="284" formatCode="0">
                  <c:v>2006</c:v>
                </c:pt>
                <c:pt idx="285" formatCode="0">
                  <c:v>2007</c:v>
                </c:pt>
                <c:pt idx="286" formatCode="0">
                  <c:v>2007</c:v>
                </c:pt>
                <c:pt idx="287" formatCode="0">
                  <c:v>2007</c:v>
                </c:pt>
                <c:pt idx="288" formatCode="0">
                  <c:v>2007</c:v>
                </c:pt>
                <c:pt idx="289" formatCode="0">
                  <c:v>2007</c:v>
                </c:pt>
                <c:pt idx="290" formatCode="0">
                  <c:v>2007</c:v>
                </c:pt>
                <c:pt idx="291" formatCode="0">
                  <c:v>2007</c:v>
                </c:pt>
                <c:pt idx="292" formatCode="0">
                  <c:v>2007</c:v>
                </c:pt>
                <c:pt idx="293" formatCode="0">
                  <c:v>2007</c:v>
                </c:pt>
                <c:pt idx="294" formatCode="0">
                  <c:v>2007</c:v>
                </c:pt>
                <c:pt idx="295" formatCode="0">
                  <c:v>2007</c:v>
                </c:pt>
                <c:pt idx="296" formatCode="0">
                  <c:v>2007</c:v>
                </c:pt>
                <c:pt idx="297" formatCode="0">
                  <c:v>2007</c:v>
                </c:pt>
                <c:pt idx="298" formatCode="0">
                  <c:v>2007</c:v>
                </c:pt>
                <c:pt idx="299" formatCode="0">
                  <c:v>2007</c:v>
                </c:pt>
                <c:pt idx="300" formatCode="0">
                  <c:v>2008</c:v>
                </c:pt>
                <c:pt idx="301" formatCode="0">
                  <c:v>2008</c:v>
                </c:pt>
                <c:pt idx="302" formatCode="0">
                  <c:v>2008</c:v>
                </c:pt>
                <c:pt idx="303" formatCode="0">
                  <c:v>2008</c:v>
                </c:pt>
                <c:pt idx="304" formatCode="0">
                  <c:v>2008</c:v>
                </c:pt>
                <c:pt idx="305" formatCode="0">
                  <c:v>2008</c:v>
                </c:pt>
                <c:pt idx="306" formatCode="0">
                  <c:v>2008</c:v>
                </c:pt>
                <c:pt idx="307" formatCode="0">
                  <c:v>2008</c:v>
                </c:pt>
                <c:pt idx="308" formatCode="0">
                  <c:v>2008</c:v>
                </c:pt>
                <c:pt idx="309" formatCode="0">
                  <c:v>2008</c:v>
                </c:pt>
                <c:pt idx="310" formatCode="0">
                  <c:v>2008</c:v>
                </c:pt>
                <c:pt idx="311" formatCode="0">
                  <c:v>2008</c:v>
                </c:pt>
                <c:pt idx="312" formatCode="0">
                  <c:v>2008</c:v>
                </c:pt>
                <c:pt idx="313" formatCode="0">
                  <c:v>2008</c:v>
                </c:pt>
                <c:pt idx="314" formatCode="0">
                  <c:v>2008</c:v>
                </c:pt>
                <c:pt idx="315" formatCode="0">
                  <c:v>2009</c:v>
                </c:pt>
                <c:pt idx="316" formatCode="0">
                  <c:v>2009</c:v>
                </c:pt>
                <c:pt idx="317" formatCode="0">
                  <c:v>2009</c:v>
                </c:pt>
                <c:pt idx="318" formatCode="0">
                  <c:v>2009</c:v>
                </c:pt>
                <c:pt idx="319" formatCode="0">
                  <c:v>2009</c:v>
                </c:pt>
                <c:pt idx="320" formatCode="0">
                  <c:v>2009</c:v>
                </c:pt>
                <c:pt idx="321" formatCode="0">
                  <c:v>2009</c:v>
                </c:pt>
                <c:pt idx="322" formatCode="0">
                  <c:v>2009</c:v>
                </c:pt>
                <c:pt idx="323" formatCode="0">
                  <c:v>2009</c:v>
                </c:pt>
                <c:pt idx="324" formatCode="0">
                  <c:v>2009</c:v>
                </c:pt>
                <c:pt idx="325" formatCode="0">
                  <c:v>2009</c:v>
                </c:pt>
                <c:pt idx="326" formatCode="0">
                  <c:v>2009</c:v>
                </c:pt>
                <c:pt idx="327" formatCode="0">
                  <c:v>2009</c:v>
                </c:pt>
                <c:pt idx="328" formatCode="0">
                  <c:v>2009</c:v>
                </c:pt>
                <c:pt idx="329" formatCode="0">
                  <c:v>2009</c:v>
                </c:pt>
                <c:pt idx="330" formatCode="0">
                  <c:v>2010</c:v>
                </c:pt>
                <c:pt idx="331" formatCode="0">
                  <c:v>2010</c:v>
                </c:pt>
                <c:pt idx="332" formatCode="0">
                  <c:v>2010</c:v>
                </c:pt>
                <c:pt idx="333" formatCode="0">
                  <c:v>2010</c:v>
                </c:pt>
                <c:pt idx="334" formatCode="0">
                  <c:v>2010</c:v>
                </c:pt>
                <c:pt idx="335" formatCode="0">
                  <c:v>2010</c:v>
                </c:pt>
                <c:pt idx="336" formatCode="0">
                  <c:v>2010</c:v>
                </c:pt>
                <c:pt idx="337" formatCode="0">
                  <c:v>2010</c:v>
                </c:pt>
                <c:pt idx="338" formatCode="0">
                  <c:v>2010</c:v>
                </c:pt>
                <c:pt idx="339" formatCode="0">
                  <c:v>2010</c:v>
                </c:pt>
                <c:pt idx="340" formatCode="0">
                  <c:v>2010</c:v>
                </c:pt>
                <c:pt idx="341" formatCode="0">
                  <c:v>2010</c:v>
                </c:pt>
                <c:pt idx="342" formatCode="0">
                  <c:v>2010</c:v>
                </c:pt>
                <c:pt idx="343" formatCode="0">
                  <c:v>2010</c:v>
                </c:pt>
                <c:pt idx="344" formatCode="0">
                  <c:v>2010</c:v>
                </c:pt>
                <c:pt idx="345" formatCode="0">
                  <c:v>2011</c:v>
                </c:pt>
                <c:pt idx="346" formatCode="0">
                  <c:v>2011</c:v>
                </c:pt>
                <c:pt idx="347" formatCode="0">
                  <c:v>2011</c:v>
                </c:pt>
                <c:pt idx="348" formatCode="0">
                  <c:v>2011</c:v>
                </c:pt>
                <c:pt idx="349" formatCode="0">
                  <c:v>2011</c:v>
                </c:pt>
                <c:pt idx="350" formatCode="0">
                  <c:v>2011</c:v>
                </c:pt>
                <c:pt idx="351" formatCode="0">
                  <c:v>2011</c:v>
                </c:pt>
                <c:pt idx="352" formatCode="0">
                  <c:v>2011</c:v>
                </c:pt>
                <c:pt idx="353" formatCode="0">
                  <c:v>2011</c:v>
                </c:pt>
                <c:pt idx="354" formatCode="0">
                  <c:v>2011</c:v>
                </c:pt>
                <c:pt idx="355" formatCode="0">
                  <c:v>2011</c:v>
                </c:pt>
                <c:pt idx="356" formatCode="0">
                  <c:v>2011</c:v>
                </c:pt>
                <c:pt idx="357" formatCode="0">
                  <c:v>2011</c:v>
                </c:pt>
                <c:pt idx="358" formatCode="0">
                  <c:v>2011</c:v>
                </c:pt>
                <c:pt idx="359" formatCode="0">
                  <c:v>2011</c:v>
                </c:pt>
                <c:pt idx="360" formatCode="0">
                  <c:v>2012</c:v>
                </c:pt>
                <c:pt idx="361" formatCode="0">
                  <c:v>2012</c:v>
                </c:pt>
                <c:pt idx="362" formatCode="0">
                  <c:v>2012</c:v>
                </c:pt>
                <c:pt idx="363" formatCode="0">
                  <c:v>2012</c:v>
                </c:pt>
                <c:pt idx="364" formatCode="0">
                  <c:v>2012</c:v>
                </c:pt>
                <c:pt idx="365" formatCode="0">
                  <c:v>2012</c:v>
                </c:pt>
                <c:pt idx="366" formatCode="0">
                  <c:v>2012</c:v>
                </c:pt>
                <c:pt idx="367" formatCode="0">
                  <c:v>2012</c:v>
                </c:pt>
                <c:pt idx="368" formatCode="0">
                  <c:v>2012</c:v>
                </c:pt>
                <c:pt idx="369" formatCode="0">
                  <c:v>2012</c:v>
                </c:pt>
                <c:pt idx="370" formatCode="0">
                  <c:v>2012</c:v>
                </c:pt>
                <c:pt idx="371" formatCode="0">
                  <c:v>2012</c:v>
                </c:pt>
                <c:pt idx="372" formatCode="0">
                  <c:v>2012</c:v>
                </c:pt>
                <c:pt idx="373" formatCode="0">
                  <c:v>2012</c:v>
                </c:pt>
                <c:pt idx="374" formatCode="0">
                  <c:v>2012</c:v>
                </c:pt>
              </c:numCache>
            </c:numRef>
          </c:xVal>
          <c:yVal>
            <c:numRef>
              <c:f>'Graph taux d''emploi 15-64'!$B$26:$B$400</c:f>
              <c:numCache>
                <c:formatCode>General</c:formatCode>
                <c:ptCount val="375"/>
                <c:pt idx="0">
                  <c:v>66.484777594539167</c:v>
                </c:pt>
                <c:pt idx="2">
                  <c:v>52.474149061150897</c:v>
                </c:pt>
                <c:pt idx="3">
                  <c:v>69.984311579840664</c:v>
                </c:pt>
                <c:pt idx="4">
                  <c:v>76.694683021059092</c:v>
                </c:pt>
                <c:pt idx="5">
                  <c:v>71.96652719665272</c:v>
                </c:pt>
                <c:pt idx="6">
                  <c:v>63.084962756052143</c:v>
                </c:pt>
                <c:pt idx="7">
                  <c:v>55.101179009683911</c:v>
                </c:pt>
                <c:pt idx="8">
                  <c:v>52.042789342842077</c:v>
                </c:pt>
                <c:pt idx="9">
                  <c:v>67.099209626046957</c:v>
                </c:pt>
                <c:pt idx="10">
                  <c:v>59.329861452294388</c:v>
                </c:pt>
                <c:pt idx="11">
                  <c:v>69.736133548734514</c:v>
                </c:pt>
                <c:pt idx="12">
                  <c:v>49.57757033443859</c:v>
                </c:pt>
                <c:pt idx="13">
                  <c:v>82.17505634861007</c:v>
                </c:pt>
                <c:pt idx="14">
                  <c:v>69.948098438921676</c:v>
                </c:pt>
                <c:pt idx="15">
                  <c:v>68.202162999999999</c:v>
                </c:pt>
                <c:pt idx="17">
                  <c:v>53.787143</c:v>
                </c:pt>
                <c:pt idx="18">
                  <c:v>70.753217000000006</c:v>
                </c:pt>
                <c:pt idx="19">
                  <c:v>75.252021999999997</c:v>
                </c:pt>
                <c:pt idx="20">
                  <c:v>74.910286999999997</c:v>
                </c:pt>
                <c:pt idx="21">
                  <c:v>63.502554000000003</c:v>
                </c:pt>
                <c:pt idx="22">
                  <c:v>55.223447999999998</c:v>
                </c:pt>
                <c:pt idx="23">
                  <c:v>52.048673000000001</c:v>
                </c:pt>
                <c:pt idx="24">
                  <c:v>67.707236999999992</c:v>
                </c:pt>
                <c:pt idx="25">
                  <c:v>60.160219000000005</c:v>
                </c:pt>
                <c:pt idx="26">
                  <c:v>67.542642000000001</c:v>
                </c:pt>
                <c:pt idx="27">
                  <c:v>50.805248999999996</c:v>
                </c:pt>
                <c:pt idx="28">
                  <c:v>82.904069000000007</c:v>
                </c:pt>
                <c:pt idx="29">
                  <c:v>72.007111999999992</c:v>
                </c:pt>
                <c:pt idx="30">
                  <c:v>68.371187000000006</c:v>
                </c:pt>
                <c:pt idx="32">
                  <c:v>54.446770000000001</c:v>
                </c:pt>
                <c:pt idx="33">
                  <c:v>70.343180000000004</c:v>
                </c:pt>
                <c:pt idx="34">
                  <c:v>75.416700000000006</c:v>
                </c:pt>
                <c:pt idx="35">
                  <c:v>74.731504000000001</c:v>
                </c:pt>
                <c:pt idx="36">
                  <c:v>64.146396999999993</c:v>
                </c:pt>
                <c:pt idx="37">
                  <c:v>54.826448000000006</c:v>
                </c:pt>
                <c:pt idx="38">
                  <c:v>52.614992000000008</c:v>
                </c:pt>
                <c:pt idx="39">
                  <c:v>68.587361000000001</c:v>
                </c:pt>
                <c:pt idx="40">
                  <c:v>61.775274000000003</c:v>
                </c:pt>
                <c:pt idx="41">
                  <c:v>67.458168999999998</c:v>
                </c:pt>
                <c:pt idx="42">
                  <c:v>51.778542000000002</c:v>
                </c:pt>
                <c:pt idx="43">
                  <c:v>83.117124000000004</c:v>
                </c:pt>
                <c:pt idx="44">
                  <c:v>72.476262000000006</c:v>
                </c:pt>
                <c:pt idx="45">
                  <c:v>65.952271999999994</c:v>
                </c:pt>
                <c:pt idx="47">
                  <c:v>55.896906000000001</c:v>
                </c:pt>
                <c:pt idx="48">
                  <c:v>68.256208999999998</c:v>
                </c:pt>
                <c:pt idx="49">
                  <c:v>74.638872000000006</c:v>
                </c:pt>
                <c:pt idx="50">
                  <c:v>70.69477400000001</c:v>
                </c:pt>
                <c:pt idx="51">
                  <c:v>67.062014000000005</c:v>
                </c:pt>
                <c:pt idx="52">
                  <c:v>53.069021000000006</c:v>
                </c:pt>
                <c:pt idx="53">
                  <c:v>52.610968999999997</c:v>
                </c:pt>
                <c:pt idx="54">
                  <c:v>69.154343999999995</c:v>
                </c:pt>
                <c:pt idx="55">
                  <c:v>62.896538</c:v>
                </c:pt>
                <c:pt idx="56">
                  <c:v>65.287044000000009</c:v>
                </c:pt>
                <c:pt idx="57">
                  <c:v>51.835515000000001</c:v>
                </c:pt>
                <c:pt idx="58">
                  <c:v>81.00589500000001</c:v>
                </c:pt>
                <c:pt idx="59">
                  <c:v>70.818759999999997</c:v>
                </c:pt>
                <c:pt idx="60">
                  <c:v>64.922218999999998</c:v>
                </c:pt>
                <c:pt idx="62">
                  <c:v>56.532192999999999</c:v>
                </c:pt>
                <c:pt idx="63">
                  <c:v>66.815113999999994</c:v>
                </c:pt>
                <c:pt idx="64">
                  <c:v>74.474777000000003</c:v>
                </c:pt>
                <c:pt idx="65">
                  <c:v>65.514184</c:v>
                </c:pt>
                <c:pt idx="66">
                  <c:v>66.164788000000001</c:v>
                </c:pt>
                <c:pt idx="67">
                  <c:v>53.629387999999999</c:v>
                </c:pt>
                <c:pt idx="68">
                  <c:v>52.336472000000001</c:v>
                </c:pt>
                <c:pt idx="69">
                  <c:v>69.592801999999992</c:v>
                </c:pt>
                <c:pt idx="70">
                  <c:v>63.790103999999999</c:v>
                </c:pt>
                <c:pt idx="71">
                  <c:v>64.952173999999999</c:v>
                </c:pt>
                <c:pt idx="72">
                  <c:v>50.457141999999997</c:v>
                </c:pt>
                <c:pt idx="73">
                  <c:v>77.225178999999997</c:v>
                </c:pt>
                <c:pt idx="74">
                  <c:v>69.037530000000004</c:v>
                </c:pt>
                <c:pt idx="75">
                  <c:v>64.720743999999996</c:v>
                </c:pt>
                <c:pt idx="77">
                  <c:v>55.959325000000007</c:v>
                </c:pt>
                <c:pt idx="78">
                  <c:v>66.459009000000009</c:v>
                </c:pt>
                <c:pt idx="79">
                  <c:v>72.362448999999998</c:v>
                </c:pt>
                <c:pt idx="80">
                  <c:v>61.420571999999993</c:v>
                </c:pt>
                <c:pt idx="81">
                  <c:v>65.141023000000004</c:v>
                </c:pt>
                <c:pt idx="82">
                  <c:v>53.513947999999999</c:v>
                </c:pt>
                <c:pt idx="83">
                  <c:v>52.485504000000006</c:v>
                </c:pt>
                <c:pt idx="84">
                  <c:v>69.454671000000005</c:v>
                </c:pt>
                <c:pt idx="85">
                  <c:v>63.829175000000006</c:v>
                </c:pt>
                <c:pt idx="86">
                  <c:v>65.649348000000003</c:v>
                </c:pt>
                <c:pt idx="87">
                  <c:v>47.976317999999999</c:v>
                </c:pt>
                <c:pt idx="88">
                  <c:v>72.60575</c:v>
                </c:pt>
                <c:pt idx="89">
                  <c:v>68.240509000000003</c:v>
                </c:pt>
                <c:pt idx="90">
                  <c:v>66.008774000000003</c:v>
                </c:pt>
                <c:pt idx="91">
                  <c:v>68.437508999999991</c:v>
                </c:pt>
                <c:pt idx="92">
                  <c:v>55.733587999999997</c:v>
                </c:pt>
                <c:pt idx="93">
                  <c:v>67.042718000000008</c:v>
                </c:pt>
                <c:pt idx="94">
                  <c:v>72.432354000000004</c:v>
                </c:pt>
                <c:pt idx="95">
                  <c:v>60.675477000000001</c:v>
                </c:pt>
                <c:pt idx="96">
                  <c:v>64.543653999999989</c:v>
                </c:pt>
                <c:pt idx="97">
                  <c:v>54.064855999999992</c:v>
                </c:pt>
                <c:pt idx="98">
                  <c:v>51.543979999999998</c:v>
                </c:pt>
                <c:pt idx="99">
                  <c:v>69.268797000000006</c:v>
                </c:pt>
                <c:pt idx="100">
                  <c:v>63.938497000000005</c:v>
                </c:pt>
                <c:pt idx="101">
                  <c:v>67.523910999999998</c:v>
                </c:pt>
                <c:pt idx="102">
                  <c:v>47.397827999999997</c:v>
                </c:pt>
                <c:pt idx="103">
                  <c:v>71.470160000000007</c:v>
                </c:pt>
                <c:pt idx="104">
                  <c:v>68.667236000000003</c:v>
                </c:pt>
                <c:pt idx="105">
                  <c:v>67.73433</c:v>
                </c:pt>
                <c:pt idx="106">
                  <c:v>68.740312000000003</c:v>
                </c:pt>
                <c:pt idx="107">
                  <c:v>56.252953000000005</c:v>
                </c:pt>
                <c:pt idx="108">
                  <c:v>67.517263</c:v>
                </c:pt>
                <c:pt idx="109">
                  <c:v>73.930373000000003</c:v>
                </c:pt>
                <c:pt idx="110">
                  <c:v>61.924318</c:v>
                </c:pt>
                <c:pt idx="111">
                  <c:v>64.641492</c:v>
                </c:pt>
                <c:pt idx="112">
                  <c:v>54.509208000000001</c:v>
                </c:pt>
                <c:pt idx="113">
                  <c:v>51.156514999999999</c:v>
                </c:pt>
                <c:pt idx="114">
                  <c:v>69.188318999999993</c:v>
                </c:pt>
                <c:pt idx="115">
                  <c:v>65.132895000000005</c:v>
                </c:pt>
                <c:pt idx="116">
                  <c:v>69.684528</c:v>
                </c:pt>
                <c:pt idx="117">
                  <c:v>48.275305000000003</c:v>
                </c:pt>
                <c:pt idx="118">
                  <c:v>72.202100999999999</c:v>
                </c:pt>
                <c:pt idx="119">
                  <c:v>69.194612000000006</c:v>
                </c:pt>
                <c:pt idx="120">
                  <c:v>67.642702</c:v>
                </c:pt>
                <c:pt idx="121">
                  <c:v>67.841985000000008</c:v>
                </c:pt>
                <c:pt idx="122">
                  <c:v>56.261908999999996</c:v>
                </c:pt>
                <c:pt idx="123">
                  <c:v>67.332817000000006</c:v>
                </c:pt>
                <c:pt idx="124">
                  <c:v>74.007495000000006</c:v>
                </c:pt>
                <c:pt idx="125">
                  <c:v>62.785254999999992</c:v>
                </c:pt>
                <c:pt idx="126">
                  <c:v>64.261668999999998</c:v>
                </c:pt>
                <c:pt idx="127">
                  <c:v>54.921246999999994</c:v>
                </c:pt>
                <c:pt idx="128">
                  <c:v>51.431731999999997</c:v>
                </c:pt>
                <c:pt idx="129">
                  <c:v>69.487622000000002</c:v>
                </c:pt>
                <c:pt idx="130">
                  <c:v>66.008543000000003</c:v>
                </c:pt>
                <c:pt idx="131">
                  <c:v>70.648365999999996</c:v>
                </c:pt>
                <c:pt idx="132">
                  <c:v>49.259074000000005</c:v>
                </c:pt>
                <c:pt idx="133">
                  <c:v>71.578187</c:v>
                </c:pt>
                <c:pt idx="134">
                  <c:v>69.734858000000003</c:v>
                </c:pt>
                <c:pt idx="135">
                  <c:v>67.354937000000007</c:v>
                </c:pt>
                <c:pt idx="136">
                  <c:v>67.804040999999998</c:v>
                </c:pt>
                <c:pt idx="137">
                  <c:v>56.976024000000002</c:v>
                </c:pt>
                <c:pt idx="138">
                  <c:v>67.99051200000001</c:v>
                </c:pt>
                <c:pt idx="139">
                  <c:v>75.429304000000002</c:v>
                </c:pt>
                <c:pt idx="140">
                  <c:v>63.543490999999996</c:v>
                </c:pt>
                <c:pt idx="141">
                  <c:v>63.838732</c:v>
                </c:pt>
                <c:pt idx="142">
                  <c:v>54.846247999999996</c:v>
                </c:pt>
                <c:pt idx="143">
                  <c:v>51.581032999999998</c:v>
                </c:pt>
                <c:pt idx="144">
                  <c:v>70.024146000000002</c:v>
                </c:pt>
                <c:pt idx="145">
                  <c:v>67.881139000000005</c:v>
                </c:pt>
                <c:pt idx="146">
                  <c:v>70.137421000000003</c:v>
                </c:pt>
                <c:pt idx="147">
                  <c:v>50.696817000000003</c:v>
                </c:pt>
                <c:pt idx="148">
                  <c:v>70.710166000000001</c:v>
                </c:pt>
                <c:pt idx="149">
                  <c:v>70.635680000000008</c:v>
                </c:pt>
                <c:pt idx="150">
                  <c:v>67.91772499999999</c:v>
                </c:pt>
                <c:pt idx="151">
                  <c:v>67.750536999999994</c:v>
                </c:pt>
                <c:pt idx="152">
                  <c:v>57.316157000000004</c:v>
                </c:pt>
                <c:pt idx="153">
                  <c:v>68.934680999999998</c:v>
                </c:pt>
                <c:pt idx="154">
                  <c:v>75.328808000000009</c:v>
                </c:pt>
                <c:pt idx="155">
                  <c:v>64.777681000000001</c:v>
                </c:pt>
                <c:pt idx="156">
                  <c:v>64.738647999999998</c:v>
                </c:pt>
                <c:pt idx="157">
                  <c:v>55.598656999999996</c:v>
                </c:pt>
                <c:pt idx="158">
                  <c:v>52.167982999999992</c:v>
                </c:pt>
                <c:pt idx="159">
                  <c:v>69.517669999999995</c:v>
                </c:pt>
                <c:pt idx="160">
                  <c:v>69.498396999999997</c:v>
                </c:pt>
                <c:pt idx="161">
                  <c:v>69.113557</c:v>
                </c:pt>
                <c:pt idx="162">
                  <c:v>52.446698000000005</c:v>
                </c:pt>
                <c:pt idx="163">
                  <c:v>71.544130999999993</c:v>
                </c:pt>
                <c:pt idx="164">
                  <c:v>71.037134000000009</c:v>
                </c:pt>
                <c:pt idx="165">
                  <c:v>68.358389000000003</c:v>
                </c:pt>
                <c:pt idx="166">
                  <c:v>68.388604999999998</c:v>
                </c:pt>
                <c:pt idx="167">
                  <c:v>58.936084000000001</c:v>
                </c:pt>
                <c:pt idx="168">
                  <c:v>70.000691000000003</c:v>
                </c:pt>
                <c:pt idx="169">
                  <c:v>76.466524000000007</c:v>
                </c:pt>
                <c:pt idx="170">
                  <c:v>66.637731000000002</c:v>
                </c:pt>
                <c:pt idx="171">
                  <c:v>65.153685999999993</c:v>
                </c:pt>
                <c:pt idx="172">
                  <c:v>55.396751000000002</c:v>
                </c:pt>
                <c:pt idx="173">
                  <c:v>52.902976000000002</c:v>
                </c:pt>
                <c:pt idx="174">
                  <c:v>68.883255000000005</c:v>
                </c:pt>
                <c:pt idx="175">
                  <c:v>70.82708199999999</c:v>
                </c:pt>
                <c:pt idx="176">
                  <c:v>69.590479000000002</c:v>
                </c:pt>
                <c:pt idx="177">
                  <c:v>55.005528000000005</c:v>
                </c:pt>
                <c:pt idx="178">
                  <c:v>72.867384000000001</c:v>
                </c:pt>
                <c:pt idx="179">
                  <c:v>71.536017999999999</c:v>
                </c:pt>
                <c:pt idx="180">
                  <c:v>69.269704000000004</c:v>
                </c:pt>
                <c:pt idx="181">
                  <c:v>68.294584999999998</c:v>
                </c:pt>
                <c:pt idx="182">
                  <c:v>60.915405</c:v>
                </c:pt>
                <c:pt idx="183">
                  <c:v>70.906937999999997</c:v>
                </c:pt>
                <c:pt idx="184">
                  <c:v>76.408102</c:v>
                </c:pt>
                <c:pt idx="185">
                  <c:v>67.532467999999994</c:v>
                </c:pt>
                <c:pt idx="186">
                  <c:v>65.574545000000001</c:v>
                </c:pt>
                <c:pt idx="187">
                  <c:v>55.855805000000004</c:v>
                </c:pt>
                <c:pt idx="188">
                  <c:v>53.877666000000005</c:v>
                </c:pt>
                <c:pt idx="189">
                  <c:v>68.869123000000002</c:v>
                </c:pt>
                <c:pt idx="190">
                  <c:v>72.05704200000001</c:v>
                </c:pt>
                <c:pt idx="191">
                  <c:v>70.378627999999992</c:v>
                </c:pt>
                <c:pt idx="192">
                  <c:v>57.402067000000002</c:v>
                </c:pt>
                <c:pt idx="193">
                  <c:v>74.328811000000002</c:v>
                </c:pt>
                <c:pt idx="194">
                  <c:v>72.153779999999998</c:v>
                </c:pt>
                <c:pt idx="195">
                  <c:v>69.022919999999999</c:v>
                </c:pt>
                <c:pt idx="196">
                  <c:v>68.198076999999998</c:v>
                </c:pt>
                <c:pt idx="197">
                  <c:v>59.683273</c:v>
                </c:pt>
                <c:pt idx="198">
                  <c:v>70.791356000000007</c:v>
                </c:pt>
                <c:pt idx="199">
                  <c:v>75.85132999999999</c:v>
                </c:pt>
                <c:pt idx="200">
                  <c:v>68.337654999999998</c:v>
                </c:pt>
                <c:pt idx="201">
                  <c:v>65.821403000000004</c:v>
                </c:pt>
                <c:pt idx="202">
                  <c:v>55.606127999999998</c:v>
                </c:pt>
                <c:pt idx="203">
                  <c:v>54.917338999999998</c:v>
                </c:pt>
                <c:pt idx="204">
                  <c:v>68.788406000000009</c:v>
                </c:pt>
                <c:pt idx="205">
                  <c:v>72.58333300000001</c:v>
                </c:pt>
                <c:pt idx="206">
                  <c:v>71.430263999999994</c:v>
                </c:pt>
                <c:pt idx="207">
                  <c:v>58.844129999999993</c:v>
                </c:pt>
                <c:pt idx="208">
                  <c:v>75.381612000000004</c:v>
                </c:pt>
                <c:pt idx="209">
                  <c:v>72.465831000000009</c:v>
                </c:pt>
                <c:pt idx="210">
                  <c:v>69.357370000000003</c:v>
                </c:pt>
                <c:pt idx="211">
                  <c:v>68.786396000000011</c:v>
                </c:pt>
                <c:pt idx="212">
                  <c:v>59.887966999999996</c:v>
                </c:pt>
                <c:pt idx="213">
                  <c:v>71.416104000000004</c:v>
                </c:pt>
                <c:pt idx="214">
                  <c:v>75.875959999999992</c:v>
                </c:pt>
                <c:pt idx="215">
                  <c:v>68.257619000000005</c:v>
                </c:pt>
                <c:pt idx="216">
                  <c:v>65.316686000000004</c:v>
                </c:pt>
                <c:pt idx="217">
                  <c:v>57.47533</c:v>
                </c:pt>
                <c:pt idx="218">
                  <c:v>55.631787000000003</c:v>
                </c:pt>
                <c:pt idx="219">
                  <c:v>68.228983999999997</c:v>
                </c:pt>
                <c:pt idx="220">
                  <c:v>73.01353499999999</c:v>
                </c:pt>
                <c:pt idx="221">
                  <c:v>72.172769000000002</c:v>
                </c:pt>
                <c:pt idx="222">
                  <c:v>59.462106000000006</c:v>
                </c:pt>
                <c:pt idx="223">
                  <c:v>75.160550000000001</c:v>
                </c:pt>
                <c:pt idx="224">
                  <c:v>72.321786000000003</c:v>
                </c:pt>
                <c:pt idx="225">
                  <c:v>69.987629999999996</c:v>
                </c:pt>
                <c:pt idx="226">
                  <c:v>68.935269000000005</c:v>
                </c:pt>
                <c:pt idx="227">
                  <c:v>59.590390000000006</c:v>
                </c:pt>
                <c:pt idx="228">
                  <c:v>72.177537999999998</c:v>
                </c:pt>
                <c:pt idx="229">
                  <c:v>75.137400999999997</c:v>
                </c:pt>
                <c:pt idx="230">
                  <c:v>67.929945000000004</c:v>
                </c:pt>
                <c:pt idx="231">
                  <c:v>64.616282999999996</c:v>
                </c:pt>
                <c:pt idx="232">
                  <c:v>58.733423999999999</c:v>
                </c:pt>
                <c:pt idx="233">
                  <c:v>56.198789999999995</c:v>
                </c:pt>
                <c:pt idx="234">
                  <c:v>68.364957000000004</c:v>
                </c:pt>
                <c:pt idx="235">
                  <c:v>71.558286999999993</c:v>
                </c:pt>
                <c:pt idx="236">
                  <c:v>72.245947000000001</c:v>
                </c:pt>
                <c:pt idx="237">
                  <c:v>60.700578000000007</c:v>
                </c:pt>
                <c:pt idx="238">
                  <c:v>74.410032000000001</c:v>
                </c:pt>
                <c:pt idx="239">
                  <c:v>72.566794999999999</c:v>
                </c:pt>
                <c:pt idx="240">
                  <c:v>70.299703000000008</c:v>
                </c:pt>
                <c:pt idx="241">
                  <c:v>67.759990999999999</c:v>
                </c:pt>
                <c:pt idx="242">
                  <c:v>60.330417999999995</c:v>
                </c:pt>
                <c:pt idx="243">
                  <c:v>72.456413999999995</c:v>
                </c:pt>
                <c:pt idx="244">
                  <c:v>75.674220000000005</c:v>
                </c:pt>
                <c:pt idx="245">
                  <c:v>67.783505000000005</c:v>
                </c:pt>
                <c:pt idx="246">
                  <c:v>65.040127999999996</c:v>
                </c:pt>
                <c:pt idx="247">
                  <c:v>59.400342999999999</c:v>
                </c:pt>
                <c:pt idx="248">
                  <c:v>57.442320999999993</c:v>
                </c:pt>
                <c:pt idx="249">
                  <c:v>68.698614000000006</c:v>
                </c:pt>
                <c:pt idx="250">
                  <c:v>71.130435000000006</c:v>
                </c:pt>
                <c:pt idx="251">
                  <c:v>73.226213000000001</c:v>
                </c:pt>
                <c:pt idx="252">
                  <c:v>62.047894999999997</c:v>
                </c:pt>
                <c:pt idx="253">
                  <c:v>73.660076000000004</c:v>
                </c:pt>
                <c:pt idx="254">
                  <c:v>72.670034999999999</c:v>
                </c:pt>
                <c:pt idx="255">
                  <c:v>71.534306000000001</c:v>
                </c:pt>
                <c:pt idx="256">
                  <c:v>68.646541999999997</c:v>
                </c:pt>
                <c:pt idx="257">
                  <c:v>61.073809000000004</c:v>
                </c:pt>
                <c:pt idx="258">
                  <c:v>72.396903999999992</c:v>
                </c:pt>
                <c:pt idx="259">
                  <c:v>75.896805000000001</c:v>
                </c:pt>
                <c:pt idx="260">
                  <c:v>68.51587099999999</c:v>
                </c:pt>
                <c:pt idx="261">
                  <c:v>65.508883999999995</c:v>
                </c:pt>
                <c:pt idx="262">
                  <c:v>60.105280000000008</c:v>
                </c:pt>
                <c:pt idx="263">
                  <c:v>57.480721999999993</c:v>
                </c:pt>
                <c:pt idx="264">
                  <c:v>69.282591000000011</c:v>
                </c:pt>
                <c:pt idx="265">
                  <c:v>71.486017000000004</c:v>
                </c:pt>
                <c:pt idx="266">
                  <c:v>74.324719999999999</c:v>
                </c:pt>
                <c:pt idx="267">
                  <c:v>64.261597999999992</c:v>
                </c:pt>
                <c:pt idx="268">
                  <c:v>74.013413999999997</c:v>
                </c:pt>
                <c:pt idx="269">
                  <c:v>72.663509000000005</c:v>
                </c:pt>
                <c:pt idx="270">
                  <c:v>72.15656700000001</c:v>
                </c:pt>
                <c:pt idx="271">
                  <c:v>70.161422000000002</c:v>
                </c:pt>
                <c:pt idx="272">
                  <c:v>60.985491999999994</c:v>
                </c:pt>
                <c:pt idx="273">
                  <c:v>72.779655000000005</c:v>
                </c:pt>
                <c:pt idx="274">
                  <c:v>77.370554999999996</c:v>
                </c:pt>
                <c:pt idx="275">
                  <c:v>69.575135000000003</c:v>
                </c:pt>
                <c:pt idx="276">
                  <c:v>67.18152400000001</c:v>
                </c:pt>
                <c:pt idx="277">
                  <c:v>60.987444000000004</c:v>
                </c:pt>
                <c:pt idx="278">
                  <c:v>58.406539999999993</c:v>
                </c:pt>
                <c:pt idx="279">
                  <c:v>69.961887000000004</c:v>
                </c:pt>
                <c:pt idx="280">
                  <c:v>72.498174000000006</c:v>
                </c:pt>
                <c:pt idx="281">
                  <c:v>74.878146000000001</c:v>
                </c:pt>
                <c:pt idx="282">
                  <c:v>65.745646000000008</c:v>
                </c:pt>
                <c:pt idx="283">
                  <c:v>74.639521999999999</c:v>
                </c:pt>
                <c:pt idx="284">
                  <c:v>72.597153000000006</c:v>
                </c:pt>
                <c:pt idx="285">
                  <c:v>72.852216999999996</c:v>
                </c:pt>
                <c:pt idx="286">
                  <c:v>71.397743000000006</c:v>
                </c:pt>
                <c:pt idx="287">
                  <c:v>62.045813000000003</c:v>
                </c:pt>
                <c:pt idx="288">
                  <c:v>73.511378000000008</c:v>
                </c:pt>
                <c:pt idx="289">
                  <c:v>77.014443999999997</c:v>
                </c:pt>
                <c:pt idx="290">
                  <c:v>70.457776999999993</c:v>
                </c:pt>
                <c:pt idx="291">
                  <c:v>69.014966000000001</c:v>
                </c:pt>
                <c:pt idx="292">
                  <c:v>61.368676000000001</c:v>
                </c:pt>
                <c:pt idx="293">
                  <c:v>58.661898000000001</c:v>
                </c:pt>
                <c:pt idx="294">
                  <c:v>70.660410999999996</c:v>
                </c:pt>
                <c:pt idx="295">
                  <c:v>74.352662000000009</c:v>
                </c:pt>
                <c:pt idx="296">
                  <c:v>75.158963</c:v>
                </c:pt>
                <c:pt idx="297">
                  <c:v>66.573515999999998</c:v>
                </c:pt>
                <c:pt idx="298">
                  <c:v>74.190388999999996</c:v>
                </c:pt>
                <c:pt idx="299">
                  <c:v>72.403795000000002</c:v>
                </c:pt>
                <c:pt idx="300">
                  <c:v>73.206961000000007</c:v>
                </c:pt>
                <c:pt idx="301">
                  <c:v>72.092898000000005</c:v>
                </c:pt>
                <c:pt idx="302">
                  <c:v>62.399144999999997</c:v>
                </c:pt>
                <c:pt idx="303">
                  <c:v>73.616405</c:v>
                </c:pt>
                <c:pt idx="304">
                  <c:v>77.864766000000003</c:v>
                </c:pt>
                <c:pt idx="305">
                  <c:v>71.25494599999999</c:v>
                </c:pt>
                <c:pt idx="306">
                  <c:v>70.160247999999996</c:v>
                </c:pt>
                <c:pt idx="307">
                  <c:v>61.860035999999994</c:v>
                </c:pt>
                <c:pt idx="308">
                  <c:v>58.727735000000003</c:v>
                </c:pt>
                <c:pt idx="309">
                  <c:v>70.730227999999997</c:v>
                </c:pt>
                <c:pt idx="310">
                  <c:v>75.877431999999999</c:v>
                </c:pt>
                <c:pt idx="311">
                  <c:v>74.662137999999999</c:v>
                </c:pt>
                <c:pt idx="312">
                  <c:v>65.282703999999995</c:v>
                </c:pt>
                <c:pt idx="313">
                  <c:v>74.330826999999999</c:v>
                </c:pt>
                <c:pt idx="314">
                  <c:v>72.661343000000002</c:v>
                </c:pt>
                <c:pt idx="315">
                  <c:v>72.029876999999999</c:v>
                </c:pt>
                <c:pt idx="316">
                  <c:v>71.622855000000001</c:v>
                </c:pt>
                <c:pt idx="317">
                  <c:v>61.600830999999999</c:v>
                </c:pt>
                <c:pt idx="318">
                  <c:v>71.477907999999999</c:v>
                </c:pt>
                <c:pt idx="319">
                  <c:v>75.346299000000002</c:v>
                </c:pt>
                <c:pt idx="320">
                  <c:v>68.386915000000002</c:v>
                </c:pt>
                <c:pt idx="321">
                  <c:v>70.383158999999992</c:v>
                </c:pt>
                <c:pt idx="322">
                  <c:v>61.245912000000004</c:v>
                </c:pt>
                <c:pt idx="323">
                  <c:v>58.326641999999993</c:v>
                </c:pt>
                <c:pt idx="324">
                  <c:v>70.026948000000004</c:v>
                </c:pt>
                <c:pt idx="325">
                  <c:v>75.567459999999997</c:v>
                </c:pt>
                <c:pt idx="326">
                  <c:v>72.877144000000001</c:v>
                </c:pt>
                <c:pt idx="327">
                  <c:v>60.622188000000001</c:v>
                </c:pt>
                <c:pt idx="328">
                  <c:v>72.214138000000005</c:v>
                </c:pt>
                <c:pt idx="329">
                  <c:v>70.614122999999992</c:v>
                </c:pt>
                <c:pt idx="330">
                  <c:v>72.39609999999999</c:v>
                </c:pt>
                <c:pt idx="331">
                  <c:v>71.726047999999992</c:v>
                </c:pt>
                <c:pt idx="332">
                  <c:v>62.013266000000002</c:v>
                </c:pt>
                <c:pt idx="333">
                  <c:v>71.540417000000005</c:v>
                </c:pt>
                <c:pt idx="334">
                  <c:v>73.343296999999993</c:v>
                </c:pt>
                <c:pt idx="335">
                  <c:v>68.278964999999999</c:v>
                </c:pt>
                <c:pt idx="336">
                  <c:v>71.153739000000002</c:v>
                </c:pt>
                <c:pt idx="337">
                  <c:v>59.554472999999994</c:v>
                </c:pt>
                <c:pt idx="338">
                  <c:v>57.707423000000006</c:v>
                </c:pt>
                <c:pt idx="339">
                  <c:v>70.106016000000011</c:v>
                </c:pt>
                <c:pt idx="340">
                  <c:v>74.714104000000006</c:v>
                </c:pt>
                <c:pt idx="341">
                  <c:v>72.335859999999997</c:v>
                </c:pt>
                <c:pt idx="342">
                  <c:v>59.374461999999994</c:v>
                </c:pt>
                <c:pt idx="343">
                  <c:v>72.131012999999996</c:v>
                </c:pt>
                <c:pt idx="344">
                  <c:v>70.270607999999996</c:v>
                </c:pt>
                <c:pt idx="345">
                  <c:v>72.699325999999999</c:v>
                </c:pt>
                <c:pt idx="346">
                  <c:v>72.112164000000007</c:v>
                </c:pt>
                <c:pt idx="347">
                  <c:v>61.921106999999999</c:v>
                </c:pt>
                <c:pt idx="348">
                  <c:v>71.968049000000008</c:v>
                </c:pt>
                <c:pt idx="349">
                  <c:v>73.149043000000006</c:v>
                </c:pt>
                <c:pt idx="350">
                  <c:v>69.219898000000001</c:v>
                </c:pt>
                <c:pt idx="351">
                  <c:v>72.570386999999997</c:v>
                </c:pt>
                <c:pt idx="352">
                  <c:v>55.556916000000001</c:v>
                </c:pt>
                <c:pt idx="353">
                  <c:v>57.766699000000003</c:v>
                </c:pt>
                <c:pt idx="354">
                  <c:v>70.289855000000003</c:v>
                </c:pt>
                <c:pt idx="355">
                  <c:v>74.888586000000004</c:v>
                </c:pt>
                <c:pt idx="356">
                  <c:v>72.570447000000001</c:v>
                </c:pt>
                <c:pt idx="357">
                  <c:v>58.467860000000002</c:v>
                </c:pt>
                <c:pt idx="358">
                  <c:v>73.591019000000003</c:v>
                </c:pt>
                <c:pt idx="359">
                  <c:v>70.404122999999998</c:v>
                </c:pt>
                <c:pt idx="360">
                  <c:v>72.344869000000003</c:v>
                </c:pt>
                <c:pt idx="361">
                  <c:v>72.522275999999991</c:v>
                </c:pt>
                <c:pt idx="362">
                  <c:v>61.848422999999997</c:v>
                </c:pt>
                <c:pt idx="363">
                  <c:v>72.205274000000003</c:v>
                </c:pt>
                <c:pt idx="364">
                  <c:v>72.593534000000005</c:v>
                </c:pt>
                <c:pt idx="365">
                  <c:v>69.543002999999999</c:v>
                </c:pt>
                <c:pt idx="366">
                  <c:v>72.840170999999998</c:v>
                </c:pt>
                <c:pt idx="367">
                  <c:v>51.298443000000006</c:v>
                </c:pt>
                <c:pt idx="368">
                  <c:v>57.588062999999998</c:v>
                </c:pt>
                <c:pt idx="369">
                  <c:v>70.563362999999995</c:v>
                </c:pt>
                <c:pt idx="370">
                  <c:v>75.090665000000001</c:v>
                </c:pt>
                <c:pt idx="371">
                  <c:v>72.149987999999993</c:v>
                </c:pt>
                <c:pt idx="372">
                  <c:v>56.168552999999996</c:v>
                </c:pt>
                <c:pt idx="373">
                  <c:v>73.771377000000001</c:v>
                </c:pt>
                <c:pt idx="374">
                  <c:v>70.867101000000005</c:v>
                </c:pt>
              </c:numCache>
            </c:numRef>
          </c:yVal>
          <c:smooth val="0"/>
        </c:ser>
        <c:ser>
          <c:idx val="1"/>
          <c:order val="1"/>
          <c:tx>
            <c:v>France</c:v>
          </c:tx>
          <c:spPr>
            <a:ln w="19050">
              <a:solidFill>
                <a:srgbClr val="0070C0"/>
              </a:solidFill>
            </a:ln>
          </c:spPr>
          <c:marker>
            <c:symbol val="diamond"/>
            <c:size val="5"/>
            <c:spPr>
              <a:solidFill>
                <a:srgbClr val="0070C0"/>
              </a:solidFill>
              <a:ln>
                <a:solidFill>
                  <a:srgbClr val="0070C0"/>
                </a:solidFill>
              </a:ln>
            </c:spPr>
          </c:marker>
          <c:xVal>
            <c:numRef>
              <c:f>'Graph taux d''emploi 15-64'!$B$3:$Z$3</c:f>
              <c:numCache>
                <c:formatCode>General</c:formatCode>
                <c:ptCount val="25"/>
                <c:pt idx="0">
                  <c:v>1988</c:v>
                </c:pt>
                <c:pt idx="1">
                  <c:v>1989</c:v>
                </c:pt>
                <c:pt idx="2">
                  <c:v>1990</c:v>
                </c:pt>
                <c:pt idx="3">
                  <c:v>1991</c:v>
                </c:pt>
                <c:pt idx="4">
                  <c:v>1992</c:v>
                </c:pt>
                <c:pt idx="5">
                  <c:v>1993</c:v>
                </c:pt>
                <c:pt idx="6">
                  <c:v>1994</c:v>
                </c:pt>
                <c:pt idx="7">
                  <c:v>1995</c:v>
                </c:pt>
                <c:pt idx="8">
                  <c:v>1996</c:v>
                </c:pt>
                <c:pt idx="9">
                  <c:v>1997</c:v>
                </c:pt>
                <c:pt idx="10">
                  <c:v>1998</c:v>
                </c:pt>
                <c:pt idx="11">
                  <c:v>1999</c:v>
                </c:pt>
                <c:pt idx="12">
                  <c:v>2000</c:v>
                </c:pt>
                <c:pt idx="13">
                  <c:v>2001</c:v>
                </c:pt>
                <c:pt idx="14">
                  <c:v>2002</c:v>
                </c:pt>
                <c:pt idx="15">
                  <c:v>2003</c:v>
                </c:pt>
                <c:pt idx="16">
                  <c:v>2004</c:v>
                </c:pt>
                <c:pt idx="17">
                  <c:v>2005</c:v>
                </c:pt>
                <c:pt idx="18">
                  <c:v>2006</c:v>
                </c:pt>
                <c:pt idx="19">
                  <c:v>2007</c:v>
                </c:pt>
                <c:pt idx="20">
                  <c:v>2008</c:v>
                </c:pt>
                <c:pt idx="21">
                  <c:v>2009</c:v>
                </c:pt>
                <c:pt idx="22">
                  <c:v>2010</c:v>
                </c:pt>
                <c:pt idx="23">
                  <c:v>2011</c:v>
                </c:pt>
                <c:pt idx="24">
                  <c:v>2012</c:v>
                </c:pt>
              </c:numCache>
            </c:numRef>
          </c:xVal>
          <c:yVal>
            <c:numRef>
              <c:f>'Graph taux d''emploi 15-64'!$B$23:$Z$23</c:f>
              <c:numCache>
                <c:formatCode>General</c:formatCode>
                <c:ptCount val="25"/>
                <c:pt idx="0">
                  <c:v>60.411788616993746</c:v>
                </c:pt>
                <c:pt idx="1">
                  <c:v>60.786784241254047</c:v>
                </c:pt>
                <c:pt idx="2">
                  <c:v>60.797249556794483</c:v>
                </c:pt>
                <c:pt idx="3">
                  <c:v>60.510841533694759</c:v>
                </c:pt>
                <c:pt idx="4">
                  <c:v>60.126707518995239</c:v>
                </c:pt>
                <c:pt idx="5">
                  <c:v>59.551995771712882</c:v>
                </c:pt>
                <c:pt idx="6">
                  <c:v>58.859974990490016</c:v>
                </c:pt>
                <c:pt idx="7">
                  <c:v>59.513482320161636</c:v>
                </c:pt>
                <c:pt idx="8">
                  <c:v>59.686743136442722</c:v>
                </c:pt>
                <c:pt idx="9">
                  <c:v>59.386014985396784</c:v>
                </c:pt>
                <c:pt idx="10">
                  <c:v>59.941846759866593</c:v>
                </c:pt>
                <c:pt idx="11">
                  <c:v>60.418145630563188</c:v>
                </c:pt>
                <c:pt idx="12">
                  <c:v>61.719212482483577</c:v>
                </c:pt>
                <c:pt idx="13">
                  <c:v>62.691912945077497</c:v>
                </c:pt>
                <c:pt idx="14">
                  <c:v>62.943877977287102</c:v>
                </c:pt>
                <c:pt idx="15">
                  <c:v>63.977385545648517</c:v>
                </c:pt>
                <c:pt idx="16">
                  <c:v>63.739600067589087</c:v>
                </c:pt>
                <c:pt idx="17">
                  <c:v>63.666331392871371</c:v>
                </c:pt>
                <c:pt idx="18">
                  <c:v>63.620665906870109</c:v>
                </c:pt>
                <c:pt idx="19">
                  <c:v>64.257062200597844</c:v>
                </c:pt>
                <c:pt idx="20">
                  <c:v>64.814533796783081</c:v>
                </c:pt>
                <c:pt idx="21">
                  <c:v>64.008407618517495</c:v>
                </c:pt>
                <c:pt idx="22">
                  <c:v>63.87106204348936</c:v>
                </c:pt>
                <c:pt idx="23">
                  <c:v>63.865808410453631</c:v>
                </c:pt>
                <c:pt idx="24">
                  <c:v>63.907966877359904</c:v>
                </c:pt>
              </c:numCache>
            </c:numRef>
          </c:yVal>
          <c:smooth val="0"/>
        </c:ser>
        <c:ser>
          <c:idx val="2"/>
          <c:order val="2"/>
          <c:tx>
            <c:v>Moyenne</c:v>
          </c:tx>
          <c:spPr>
            <a:ln w="19050"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'Graph taux d''emploi 15-64'!$H$3:$Z$3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xVal>
          <c:yVal>
            <c:numRef>
              <c:f>'Graph taux d''emploi 15-64'!$H$21:$Z$21</c:f>
              <c:numCache>
                <c:formatCode>General</c:formatCode>
                <c:ptCount val="19"/>
                <c:pt idx="0">
                  <c:v>62.975582104760839</c:v>
                </c:pt>
                <c:pt idx="1">
                  <c:v>63.724875423278924</c:v>
                </c:pt>
                <c:pt idx="2">
                  <c:v>63.930637802105494</c:v>
                </c:pt>
                <c:pt idx="3">
                  <c:v>64.302231655748713</c:v>
                </c:pt>
                <c:pt idx="4">
                  <c:v>64.851894497259707</c:v>
                </c:pt>
                <c:pt idx="5">
                  <c:v>65.7105829042073</c:v>
                </c:pt>
                <c:pt idx="6">
                  <c:v>66.59649249002409</c:v>
                </c:pt>
                <c:pt idx="7">
                  <c:v>66.900935543846401</c:v>
                </c:pt>
                <c:pt idx="8">
                  <c:v>67.20680170955427</c:v>
                </c:pt>
                <c:pt idx="9">
                  <c:v>67.32066572940596</c:v>
                </c:pt>
                <c:pt idx="10">
                  <c:v>67.584994416239823</c:v>
                </c:pt>
                <c:pt idx="11">
                  <c:v>68.178581505548763</c:v>
                </c:pt>
                <c:pt idx="12">
                  <c:v>68.971595386407969</c:v>
                </c:pt>
                <c:pt idx="13">
                  <c:v>69.620106931548065</c:v>
                </c:pt>
                <c:pt idx="14">
                  <c:v>69.971396754901676</c:v>
                </c:pt>
                <c:pt idx="15">
                  <c:v>68.521925356735153</c:v>
                </c:pt>
                <c:pt idx="16">
                  <c:v>68.157303337989248</c:v>
                </c:pt>
                <c:pt idx="17">
                  <c:v>68.190080575653013</c:v>
                </c:pt>
                <c:pt idx="18">
                  <c:v>67.831441943725139</c:v>
                </c:pt>
              </c:numCache>
            </c:numRef>
          </c:yVal>
          <c:smooth val="0"/>
        </c:ser>
        <c:ser>
          <c:idx val="3"/>
          <c:order val="3"/>
          <c:tx>
            <c:v>Médiane</c:v>
          </c:tx>
          <c:spPr>
            <a:ln w="19050"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'Graph taux d''emploi 15-64'!$H$3:$Z$3</c:f>
              <c:numCache>
                <c:formatCode>General</c:formatCode>
                <c:ptCount val="19"/>
                <c:pt idx="0">
                  <c:v>1994</c:v>
                </c:pt>
                <c:pt idx="1">
                  <c:v>1995</c:v>
                </c:pt>
                <c:pt idx="2">
                  <c:v>1996</c:v>
                </c:pt>
                <c:pt idx="3">
                  <c:v>1997</c:v>
                </c:pt>
                <c:pt idx="4">
                  <c:v>1998</c:v>
                </c:pt>
                <c:pt idx="5">
                  <c:v>1999</c:v>
                </c:pt>
                <c:pt idx="6">
                  <c:v>2000</c:v>
                </c:pt>
                <c:pt idx="7">
                  <c:v>2001</c:v>
                </c:pt>
                <c:pt idx="8">
                  <c:v>2002</c:v>
                </c:pt>
                <c:pt idx="9">
                  <c:v>2003</c:v>
                </c:pt>
                <c:pt idx="10">
                  <c:v>2004</c:v>
                </c:pt>
                <c:pt idx="11">
                  <c:v>2005</c:v>
                </c:pt>
                <c:pt idx="12">
                  <c:v>2006</c:v>
                </c:pt>
                <c:pt idx="13">
                  <c:v>2007</c:v>
                </c:pt>
                <c:pt idx="14">
                  <c:v>2008</c:v>
                </c:pt>
                <c:pt idx="15">
                  <c:v>2009</c:v>
                </c:pt>
                <c:pt idx="16">
                  <c:v>2010</c:v>
                </c:pt>
                <c:pt idx="17">
                  <c:v>2011</c:v>
                </c:pt>
                <c:pt idx="18">
                  <c:v>2012</c:v>
                </c:pt>
              </c:numCache>
            </c:numRef>
          </c:xVal>
          <c:yVal>
            <c:numRef>
              <c:f>'Graph taux d''emploi 15-64'!$H$22:$Z$22</c:f>
              <c:numCache>
                <c:formatCode>General</c:formatCode>
                <c:ptCount val="19"/>
                <c:pt idx="0">
                  <c:v>65.276214222983668</c:v>
                </c:pt>
                <c:pt idx="1">
                  <c:v>66.325078907573214</c:v>
                </c:pt>
                <c:pt idx="2">
                  <c:v>66.670680168408111</c:v>
                </c:pt>
                <c:pt idx="3">
                  <c:v>67.579489208001448</c:v>
                </c:pt>
                <c:pt idx="4">
                  <c:v>67.834131115608287</c:v>
                </c:pt>
                <c:pt idx="5">
                  <c:v>68.373496861226641</c:v>
                </c:pt>
                <c:pt idx="6">
                  <c:v>68.581854099185975</c:v>
                </c:pt>
                <c:pt idx="7">
                  <c:v>68.563030325805116</c:v>
                </c:pt>
                <c:pt idx="8">
                  <c:v>68.522007664965159</c:v>
                </c:pt>
                <c:pt idx="9">
                  <c:v>68.65011297192514</c:v>
                </c:pt>
                <c:pt idx="10">
                  <c:v>68.241059601045222</c:v>
                </c:pt>
                <c:pt idx="11">
                  <c:v>68.964566137499645</c:v>
                </c:pt>
                <c:pt idx="12">
                  <c:v>70.06165406716859</c:v>
                </c:pt>
                <c:pt idx="13">
                  <c:v>71.029077182902014</c:v>
                </c:pt>
                <c:pt idx="14">
                  <c:v>71.673922216103421</c:v>
                </c:pt>
                <c:pt idx="15">
                  <c:v>70.498641080167602</c:v>
                </c:pt>
                <c:pt idx="16">
                  <c:v>70.712173424260371</c:v>
                </c:pt>
                <c:pt idx="17">
                  <c:v>71.186086342484117</c:v>
                </c:pt>
                <c:pt idx="18">
                  <c:v>71.508544291187832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2264704"/>
        <c:axId val="152266624"/>
      </c:scatterChart>
      <c:valAx>
        <c:axId val="152264704"/>
        <c:scaling>
          <c:orientation val="minMax"/>
          <c:max val="2012"/>
          <c:min val="1988"/>
        </c:scaling>
        <c:delete val="0"/>
        <c:axPos val="b"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52266624"/>
        <c:crosses val="autoZero"/>
        <c:crossBetween val="midCat"/>
        <c:majorUnit val="1"/>
      </c:valAx>
      <c:valAx>
        <c:axId val="152266624"/>
        <c:scaling>
          <c:orientation val="minMax"/>
          <c:max val="85"/>
          <c:min val="45"/>
        </c:scaling>
        <c:delete val="0"/>
        <c:axPos val="l"/>
        <c:majorGridlines/>
        <c:title>
          <c:layout/>
          <c:overlay val="0"/>
        </c:title>
        <c:numFmt formatCode="General" sourceLinked="1"/>
        <c:majorTickMark val="none"/>
        <c:minorTickMark val="none"/>
        <c:tickLblPos val="nextTo"/>
        <c:crossAx val="15226470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225797</xdr:colOff>
      <xdr:row>1</xdr:row>
      <xdr:rowOff>106456</xdr:rowOff>
    </xdr:from>
    <xdr:to>
      <xdr:col>14</xdr:col>
      <xdr:colOff>121023</xdr:colOff>
      <xdr:row>33</xdr:row>
      <xdr:rowOff>87405</xdr:rowOff>
    </xdr:to>
    <xdr:graphicFrame macro="">
      <xdr:nvGraphicFramePr>
        <xdr:cNvPr id="3" name="Graphique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FRA%5d,%5bTIME%5d.%5b2002%5d&amp;ShowOnWeb=true" TargetMode="External"/><Relationship Id="rId18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GRC%5d,%5bTIME%5d.%5b1992%5d&amp;ShowOnWeb=true" TargetMode="External"/><Relationship Id="rId26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ESP%5d,%5bTIME%5d.%5b1998%5d&amp;ShowOnWeb=true" TargetMode="External"/><Relationship Id="rId39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AUT%5d,%5bTIME%5d.%5b1999%5d&amp;ShowOnWeb=true" TargetMode="External"/><Relationship Id="rId21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ITA%5d,%5bTIME%5d.%5b2003%5d&amp;ShowOnWeb=true" TargetMode="External"/><Relationship Id="rId34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GBR%5d,%5bTIME%5d.%5b1993%5d&amp;ShowOnWeb=true" TargetMode="External"/><Relationship Id="rId42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BEL%5d,%5bTIME%5d.%5b1992%5d&amp;ShowOnWeb=true" TargetMode="External"/><Relationship Id="rId47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FIN%5d,%5bTIME%5d.%5b1999%5d&amp;ShowOnWeb=true" TargetMode="External"/><Relationship Id="rId50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DEU%5d,%5bTIME%5d.%5b1998%5d&amp;ShowOnWeb=true" TargetMode="External"/><Relationship Id="rId55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ITA%5d,%5bTIME%5d.%5b1993%5d&amp;ShowOnWeb=true" TargetMode="External"/><Relationship Id="rId63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ESP%5d,%5bTIME%5d.%5b2000%5d&amp;ShowOnWeb=true" TargetMode="External"/><Relationship Id="rId68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SWE%5d,%5bTIME%5d.%5b2004%5d&amp;ShowOnWeb=true" TargetMode="External"/><Relationship Id="rId7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BEL%5d,%5bTIME%5d.%5b1992%5d&amp;ShowOnWeb=true" TargetMode="External"/><Relationship Id="rId2" Type="http://schemas.openxmlformats.org/officeDocument/2006/relationships/hyperlink" Target="http://stats.oecd.org/OECDStat_Metadata/ShowMetadata.ashx?Dataset=LFS_D&amp;Coords=%5bSEX%5d&amp;ShowOnWeb=true&amp;Lang=en" TargetMode="External"/><Relationship Id="rId16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DEU%5d,%5bTIME%5d.%5b2004%5d&amp;ShowOnWeb=true" TargetMode="External"/><Relationship Id="rId29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ESP%5d,%5bTIME%5d.%5b2004%5d&amp;ShowOnWeb=true" TargetMode="External"/><Relationship Id="rId1" Type="http://schemas.openxmlformats.org/officeDocument/2006/relationships/hyperlink" Target="http://stats.oecd.org/OECDStat_Metadata/ShowMetadata.ashx?Dataset=LFS_D&amp;ShowOnWeb=true&amp;Lang=en" TargetMode="External"/><Relationship Id="rId6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AUT%5d,%5bTIME%5d.%5b2003%5d&amp;ShowOnWeb=true" TargetMode="External"/><Relationship Id="rId11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FIN%5d,%5bTIME%5d.%5b1988%5d&amp;ShowOnWeb=true" TargetMode="External"/><Relationship Id="rId24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ESP%5d,%5bTIME%5d.%5b1991%5d&amp;ShowOnWeb=true" TargetMode="External"/><Relationship Id="rId32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SWE%5d,%5bTIME%5d.%5b1993%5d&amp;ShowOnWeb=true" TargetMode="External"/><Relationship Id="rId37" Type="http://schemas.openxmlformats.org/officeDocument/2006/relationships/hyperlink" Target="http://stats.oecd.org/OECDStat_Metadata/ShowMetadata.ashx?Dataset=LFS_D&amp;Coords=%5bSEX%5d&amp;ShowOnWeb=true&amp;Lang=en" TargetMode="External"/><Relationship Id="rId40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AUT%5d,%5bTIME%5d.%5b2000%5d&amp;ShowOnWeb=true" TargetMode="External"/><Relationship Id="rId45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DNK%5d,%5bTIME%5d.%5b1992%5d&amp;ShowOnWeb=true" TargetMode="External"/><Relationship Id="rId53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GRC%5d,%5bTIME%5d.%5b1992%5d&amp;ShowOnWeb=true" TargetMode="External"/><Relationship Id="rId58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NZL%5d,%5bTIME%5d.%5b1998%5d&amp;ShowOnWeb=true" TargetMode="External"/><Relationship Id="rId66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ESP%5d,%5bTIME%5d.%5b2009%5d&amp;ShowOnWeb=true" TargetMode="External"/><Relationship Id="rId5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AUT%5d,%5bTIME%5d.%5b2000%5d&amp;ShowOnWeb=true" TargetMode="External"/><Relationship Id="rId15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DEU%5d,%5bTIME%5d.%5b1998%5d&amp;ShowOnWeb=true" TargetMode="External"/><Relationship Id="rId23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NZL%5d,%5bTIME%5d.%5b1998%5d&amp;ShowOnWeb=true" TargetMode="External"/><Relationship Id="rId28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ESP%5d,%5bTIME%5d.%5b2000%5d&amp;ShowOnWeb=true" TargetMode="External"/><Relationship Id="rId36" Type="http://schemas.openxmlformats.org/officeDocument/2006/relationships/hyperlink" Target="http://stats.oecd.org/OECDStat_Metadata/ShowMetadata.ashx?Dataset=LFS_D&amp;ShowOnWeb=true&amp;Lang=en" TargetMode="External"/><Relationship Id="rId49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DEU%5d,%5bTIME%5d.%5b1991%5d&amp;ShowOnWeb=true" TargetMode="External"/><Relationship Id="rId57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ITA%5d,%5bTIME%5d.%5b2004%5d&amp;ShowOnWeb=true" TargetMode="External"/><Relationship Id="rId61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ESP%5d,%5bTIME%5d.%5b1998%5d&amp;ShowOnWeb=true" TargetMode="External"/><Relationship Id="rId10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DNK%5d,%5bTIME%5d.%5b1992%5d&amp;ShowOnWeb=true" TargetMode="External"/><Relationship Id="rId19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GRC%5d,%5bTIME%5d.%5b1997%5d&amp;ShowOnWeb=true" TargetMode="External"/><Relationship Id="rId31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ESP%5d,%5bTIME%5d.%5b2009%5d&amp;ShowOnWeb=true" TargetMode="External"/><Relationship Id="rId44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BEL%5d,%5bTIME%5d.%5b1999%5d&amp;ShowOnWeb=true" TargetMode="External"/><Relationship Id="rId52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DEU%5d,%5bTIME%5d.%5b2010%5d&amp;ShowOnWeb=true" TargetMode="External"/><Relationship Id="rId60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ESP%5d,%5bTIME%5d.%5b1995%5d&amp;ShowOnWeb=true" TargetMode="External"/><Relationship Id="rId65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ESP%5d,%5bTIME%5d.%5b2008%5d&amp;ShowOnWeb=true" TargetMode="External"/><Relationship Id="rId4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AUT%5d,%5bTIME%5d.%5b1999%5d&amp;ShowOnWeb=true" TargetMode="External"/><Relationship Id="rId9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BEL%5d,%5bTIME%5d.%5b1999%5d&amp;ShowOnWeb=true" TargetMode="External"/><Relationship Id="rId14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DEU%5d,%5bTIME%5d.%5b1991%5d&amp;ShowOnWeb=true" TargetMode="External"/><Relationship Id="rId22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ITA%5d,%5bTIME%5d.%5b2004%5d&amp;ShowOnWeb=true" TargetMode="External"/><Relationship Id="rId27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ESP%5d,%5bTIME%5d.%5b1999%5d&amp;ShowOnWeb=true" TargetMode="External"/><Relationship Id="rId30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ESP%5d,%5bTIME%5d.%5b2008%5d&amp;ShowOnWeb=true" TargetMode="External"/><Relationship Id="rId35" Type="http://schemas.openxmlformats.org/officeDocument/2006/relationships/hyperlink" Target="http://stats.oecd.org/" TargetMode="External"/><Relationship Id="rId43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BEL%5d,%5bTIME%5d.%5b1998%5d&amp;ShowOnWeb=true" TargetMode="External"/><Relationship Id="rId48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FRA%5d,%5bTIME%5d.%5b2002%5d&amp;ShowOnWeb=true" TargetMode="External"/><Relationship Id="rId56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ITA%5d,%5bTIME%5d.%5b2003%5d&amp;ShowOnWeb=true" TargetMode="External"/><Relationship Id="rId64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ESP%5d,%5bTIME%5d.%5b2004%5d&amp;ShowOnWeb=true" TargetMode="External"/><Relationship Id="rId69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GBR%5d,%5bTIME%5d.%5b1993%5d&amp;ShowOnWeb=true" TargetMode="External"/><Relationship Id="rId8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BEL%5d,%5bTIME%5d.%5b1998%5d&amp;ShowOnWeb=true" TargetMode="External"/><Relationship Id="rId51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DEU%5d,%5bTIME%5d.%5b2004%5d&amp;ShowOnWeb=true" TargetMode="External"/><Relationship Id="rId3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AUS%5d,%5bTIME%5d.%5b2001%5d&amp;ShowOnWeb=true" TargetMode="External"/><Relationship Id="rId12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FIN%5d,%5bTIME%5d.%5b1999%5d&amp;ShowOnWeb=true" TargetMode="External"/><Relationship Id="rId17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DEU%5d,%5bTIME%5d.%5b2010%5d&amp;ShowOnWeb=true" TargetMode="External"/><Relationship Id="rId25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ESP%5d,%5bTIME%5d.%5b1995%5d&amp;ShowOnWeb=true" TargetMode="External"/><Relationship Id="rId33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SWE%5d,%5bTIME%5d.%5b2004%5d&amp;ShowOnWeb=true" TargetMode="External"/><Relationship Id="rId38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AUS%5d,%5bTIME%5d.%5b2001%5d&amp;ShowOnWeb=true" TargetMode="External"/><Relationship Id="rId46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FIN%5d,%5bTIME%5d.%5b1988%5d&amp;ShowOnWeb=true" TargetMode="External"/><Relationship Id="rId59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ESP%5d,%5bTIME%5d.%5b1991%5d&amp;ShowOnWeb=true" TargetMode="External"/><Relationship Id="rId67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SWE%5d,%5bTIME%5d.%5b1993%5d&amp;ShowOnWeb=true" TargetMode="External"/><Relationship Id="rId20" Type="http://schemas.openxmlformats.org/officeDocument/2006/relationships/hyperlink" Target="http://stats.oecd.org/OECDStat_Metadata/ShowMetadata.ashx?Dataset=LFS_D&amp;Coords=%5bSERIES%5d.%5bE%5d,%5bSEX%5d.%5bMW%5d,%5bAGE%5d.%5b1564%5d,%5bFREQUENCY%5d.%5bA%5d,%5bCOUNTRY%5d.%5bITA%5d,%5bTIME%5d.%5b1993%5d&amp;ShowOnWeb=true" TargetMode="External"/><Relationship Id="rId41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AUT%5d,%5bTIME%5d.%5b2003%5d&amp;ShowOnWeb=true" TargetMode="External"/><Relationship Id="rId54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GRC%5d,%5bTIME%5d.%5b1997%5d&amp;ShowOnWeb=true" TargetMode="External"/><Relationship Id="rId62" Type="http://schemas.openxmlformats.org/officeDocument/2006/relationships/hyperlink" Target="http://stats.oecd.org/OECDStat_Metadata/ShowMetadata.ashx?Dataset=LFS_D&amp;Coords=%5bSERIES%5d.%5bP%5d,%5bSEX%5d.%5bMW%5d,%5bAGE%5d.%5b1564%5d,%5bFREQUENCY%5d.%5bA%5d,%5bCOUNTRY%5d.%5bESP%5d,%5bTIME%5d.%5b1999%5d&amp;ShowOnWeb=true" TargetMode="External"/><Relationship Id="rId70" Type="http://schemas.openxmlformats.org/officeDocument/2006/relationships/hyperlink" Target="http://stats.oecd.org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400"/>
  <sheetViews>
    <sheetView tabSelected="1" zoomScale="85" zoomScaleNormal="85" workbookViewId="0">
      <selection activeCell="Q29" sqref="Q29"/>
    </sheetView>
  </sheetViews>
  <sheetFormatPr baseColWidth="10" defaultRowHeight="12.75" x14ac:dyDescent="0.2"/>
  <sheetData>
    <row r="1" spans="1:29" x14ac:dyDescent="0.2">
      <c r="A1" s="14" t="s">
        <v>63</v>
      </c>
      <c r="D1" s="14" t="s">
        <v>64</v>
      </c>
    </row>
    <row r="3" spans="1:29" x14ac:dyDescent="0.2">
      <c r="A3" t="s">
        <v>10</v>
      </c>
      <c r="B3" s="19">
        <v>1988</v>
      </c>
      <c r="C3" s="19">
        <v>1989</v>
      </c>
      <c r="D3" s="19">
        <v>1990</v>
      </c>
      <c r="E3" s="19">
        <v>1991</v>
      </c>
      <c r="F3" s="19">
        <v>1992</v>
      </c>
      <c r="G3" s="19">
        <v>1993</v>
      </c>
      <c r="H3" s="19">
        <v>1994</v>
      </c>
      <c r="I3" s="19">
        <v>1995</v>
      </c>
      <c r="J3" s="19">
        <v>1996</v>
      </c>
      <c r="K3" s="19">
        <v>1997</v>
      </c>
      <c r="L3" s="19">
        <v>1998</v>
      </c>
      <c r="M3" s="19">
        <v>1999</v>
      </c>
      <c r="N3" s="19">
        <v>2000</v>
      </c>
      <c r="O3" s="19">
        <v>2001</v>
      </c>
      <c r="P3" s="19">
        <v>2002</v>
      </c>
      <c r="Q3" s="19">
        <v>2003</v>
      </c>
      <c r="R3" s="19">
        <v>2004</v>
      </c>
      <c r="S3" s="19">
        <v>2005</v>
      </c>
      <c r="T3" s="19">
        <v>2006</v>
      </c>
      <c r="U3" s="19">
        <v>2007</v>
      </c>
      <c r="V3" s="19">
        <v>2008</v>
      </c>
      <c r="W3" s="19">
        <v>2009</v>
      </c>
      <c r="X3" s="19">
        <v>2010</v>
      </c>
      <c r="Y3" s="19">
        <v>2011</v>
      </c>
      <c r="Z3" s="19">
        <v>2012</v>
      </c>
      <c r="AA3" t="s">
        <v>61</v>
      </c>
      <c r="AB3" t="s">
        <v>60</v>
      </c>
      <c r="AC3" t="s">
        <v>62</v>
      </c>
    </row>
    <row r="4" spans="1:29" x14ac:dyDescent="0.2">
      <c r="A4" t="s">
        <v>36</v>
      </c>
      <c r="B4" t="s">
        <v>37</v>
      </c>
      <c r="C4" t="s">
        <v>37</v>
      </c>
      <c r="D4" t="s">
        <v>37</v>
      </c>
      <c r="E4" t="s">
        <v>37</v>
      </c>
      <c r="F4" t="s">
        <v>37</v>
      </c>
      <c r="G4" t="s">
        <v>37</v>
      </c>
      <c r="H4" t="s">
        <v>37</v>
      </c>
      <c r="I4" t="s">
        <v>37</v>
      </c>
      <c r="J4" t="s">
        <v>37</v>
      </c>
      <c r="K4" t="s">
        <v>37</v>
      </c>
      <c r="L4" t="s">
        <v>37</v>
      </c>
      <c r="M4" t="s">
        <v>37</v>
      </c>
      <c r="N4" t="s">
        <v>37</v>
      </c>
      <c r="O4" t="s">
        <v>37</v>
      </c>
      <c r="P4" t="s">
        <v>37</v>
      </c>
      <c r="Q4" t="s">
        <v>37</v>
      </c>
      <c r="R4" t="s">
        <v>37</v>
      </c>
      <c r="S4" t="s">
        <v>37</v>
      </c>
      <c r="T4" t="s">
        <v>37</v>
      </c>
      <c r="U4" t="s">
        <v>37</v>
      </c>
      <c r="V4" t="s">
        <v>37</v>
      </c>
      <c r="W4" t="s">
        <v>37</v>
      </c>
      <c r="X4" t="s">
        <v>37</v>
      </c>
      <c r="Y4" t="s">
        <v>37</v>
      </c>
      <c r="Z4" t="s">
        <v>37</v>
      </c>
    </row>
    <row r="5" spans="1:29" x14ac:dyDescent="0.2">
      <c r="A5" t="s">
        <v>38</v>
      </c>
      <c r="B5">
        <v>0.66484777594539168</v>
      </c>
      <c r="C5">
        <v>0.68202163173393637</v>
      </c>
      <c r="D5">
        <v>0.68371187140322764</v>
      </c>
      <c r="E5">
        <v>0.65952272048297222</v>
      </c>
      <c r="F5">
        <v>0.64922218987773961</v>
      </c>
      <c r="G5">
        <v>0.6472074374295449</v>
      </c>
      <c r="H5">
        <v>0.66008774080530808</v>
      </c>
      <c r="I5">
        <v>0.67734330263371711</v>
      </c>
      <c r="J5">
        <v>0.67642702011458333</v>
      </c>
      <c r="K5">
        <v>0.6735493744004295</v>
      </c>
      <c r="L5">
        <v>0.67917725432320242</v>
      </c>
      <c r="M5">
        <v>0.68358388863530095</v>
      </c>
      <c r="N5">
        <v>0.69269703577004105</v>
      </c>
      <c r="O5">
        <v>0.6902291958955844</v>
      </c>
      <c r="P5">
        <v>0.6935736983103532</v>
      </c>
      <c r="Q5">
        <v>0.69987629692190567</v>
      </c>
      <c r="R5">
        <v>0.70299702723794077</v>
      </c>
      <c r="S5">
        <v>0.71534306293544947</v>
      </c>
      <c r="T5">
        <v>0.72156566656847665</v>
      </c>
      <c r="U5">
        <v>0.72852217061257285</v>
      </c>
      <c r="V5">
        <v>0.73206961144129279</v>
      </c>
      <c r="W5">
        <v>0.72029877097663797</v>
      </c>
      <c r="X5">
        <v>0.723960998574387</v>
      </c>
      <c r="Y5">
        <v>0.72699326184420965</v>
      </c>
      <c r="Z5">
        <v>0.7234486931740548</v>
      </c>
      <c r="AA5">
        <f t="shared" ref="AA5:AA20" si="0">RANK(H5,H$5:H$20)</f>
        <v>8</v>
      </c>
      <c r="AB5">
        <f t="shared" ref="AB5:AB20" si="1">RANK(Z5,Z$5:Z$20)</f>
        <v>6</v>
      </c>
      <c r="AC5">
        <f>AA5-AB5</f>
        <v>2</v>
      </c>
    </row>
    <row r="6" spans="1:29" x14ac:dyDescent="0.2">
      <c r="A6" t="s">
        <v>39</v>
      </c>
      <c r="H6">
        <v>0.68437509365164206</v>
      </c>
      <c r="I6">
        <v>0.68740311700377821</v>
      </c>
      <c r="J6">
        <v>0.67841985458150089</v>
      </c>
      <c r="K6">
        <v>0.67804040975959934</v>
      </c>
      <c r="L6">
        <v>0.67750536798896333</v>
      </c>
      <c r="M6">
        <v>0.68388604858923174</v>
      </c>
      <c r="N6">
        <v>0.68294584945513004</v>
      </c>
      <c r="O6">
        <v>0.68198077492124543</v>
      </c>
      <c r="P6">
        <v>0.6878639600848121</v>
      </c>
      <c r="Q6">
        <v>0.6893526927952609</v>
      </c>
      <c r="R6">
        <v>0.67759991248541429</v>
      </c>
      <c r="S6">
        <v>0.68646541564681351</v>
      </c>
      <c r="T6">
        <v>0.7016142152166448</v>
      </c>
      <c r="U6">
        <v>0.71397742961978683</v>
      </c>
      <c r="V6">
        <v>0.72092898134863714</v>
      </c>
      <c r="W6">
        <v>0.71622854893259125</v>
      </c>
      <c r="X6">
        <v>0.71726048469478298</v>
      </c>
      <c r="Y6">
        <v>0.72112163999440781</v>
      </c>
      <c r="Z6">
        <v>0.72522276094604088</v>
      </c>
      <c r="AA6">
        <f t="shared" si="0"/>
        <v>5</v>
      </c>
      <c r="AB6">
        <f t="shared" si="1"/>
        <v>5</v>
      </c>
      <c r="AC6">
        <f t="shared" ref="AC6:AC20" si="2">AA6-AB6</f>
        <v>0</v>
      </c>
    </row>
    <row r="7" spans="1:29" x14ac:dyDescent="0.2">
      <c r="A7" t="s">
        <v>41</v>
      </c>
      <c r="B7">
        <v>0.52474149061150899</v>
      </c>
      <c r="C7">
        <v>0.53787143148497818</v>
      </c>
      <c r="D7">
        <v>0.5444677011772906</v>
      </c>
      <c r="E7">
        <v>0.55896905689947984</v>
      </c>
      <c r="F7">
        <v>0.56532193032704858</v>
      </c>
      <c r="G7">
        <v>0.55959325460751386</v>
      </c>
      <c r="H7">
        <v>0.55733587976612997</v>
      </c>
      <c r="I7">
        <v>0.56252953293494101</v>
      </c>
      <c r="J7">
        <v>0.56261909418585598</v>
      </c>
      <c r="K7">
        <v>0.56976024113644408</v>
      </c>
      <c r="L7">
        <v>0.57316157318237348</v>
      </c>
      <c r="M7">
        <v>0.58936083950776097</v>
      </c>
      <c r="N7">
        <v>0.60915405272417578</v>
      </c>
      <c r="O7">
        <v>0.59683273133696946</v>
      </c>
      <c r="P7">
        <v>0.5988796696155213</v>
      </c>
      <c r="Q7">
        <v>0.59590390416428263</v>
      </c>
      <c r="R7">
        <v>0.60330418046856482</v>
      </c>
      <c r="S7">
        <v>0.61073809152061564</v>
      </c>
      <c r="T7">
        <v>0.60985492127826046</v>
      </c>
      <c r="U7">
        <v>0.62045813129177319</v>
      </c>
      <c r="V7">
        <v>0.62399144920751037</v>
      </c>
      <c r="W7">
        <v>0.61600831222800978</v>
      </c>
      <c r="X7">
        <v>0.62013265654875915</v>
      </c>
      <c r="Y7">
        <v>0.61921106827590378</v>
      </c>
      <c r="Z7">
        <v>0.61848423122975205</v>
      </c>
      <c r="AA7">
        <f t="shared" si="0"/>
        <v>13</v>
      </c>
      <c r="AB7">
        <f t="shared" si="1"/>
        <v>13</v>
      </c>
      <c r="AC7">
        <f t="shared" si="2"/>
        <v>0</v>
      </c>
    </row>
    <row r="8" spans="1:29" x14ac:dyDescent="0.2">
      <c r="A8" t="s">
        <v>42</v>
      </c>
      <c r="B8">
        <v>0.69984311579840663</v>
      </c>
      <c r="C8">
        <v>0.70753216632613625</v>
      </c>
      <c r="D8">
        <v>0.70343180033161701</v>
      </c>
      <c r="E8">
        <v>0.68256209347567187</v>
      </c>
      <c r="F8">
        <v>0.66815113919060742</v>
      </c>
      <c r="G8">
        <v>0.66459008617282</v>
      </c>
      <c r="H8">
        <v>0.67042717576035615</v>
      </c>
      <c r="I8">
        <v>0.6751726270225703</v>
      </c>
      <c r="J8">
        <v>0.67332817384751675</v>
      </c>
      <c r="K8">
        <v>0.67990511827480449</v>
      </c>
      <c r="L8">
        <v>0.68934681181959534</v>
      </c>
      <c r="M8">
        <v>0.70000690614548289</v>
      </c>
      <c r="N8">
        <v>0.70906937872489728</v>
      </c>
      <c r="O8">
        <v>0.7079135584095978</v>
      </c>
      <c r="P8">
        <v>0.71416103817257337</v>
      </c>
      <c r="Q8">
        <v>0.72177538491842064</v>
      </c>
      <c r="R8">
        <v>0.72456413536134368</v>
      </c>
      <c r="S8">
        <v>0.72396903795185419</v>
      </c>
      <c r="T8">
        <v>0.72779654731052945</v>
      </c>
      <c r="U8">
        <v>0.73511378059026478</v>
      </c>
      <c r="V8">
        <v>0.73616404838773786</v>
      </c>
      <c r="W8">
        <v>0.7147790778903248</v>
      </c>
      <c r="X8">
        <v>0.71540416922451722</v>
      </c>
      <c r="Y8">
        <v>0.71968049281666513</v>
      </c>
      <c r="Z8">
        <v>0.7220527436331754</v>
      </c>
      <c r="AA8">
        <f t="shared" si="0"/>
        <v>7</v>
      </c>
      <c r="AB8">
        <f t="shared" si="1"/>
        <v>7</v>
      </c>
      <c r="AC8">
        <f t="shared" si="2"/>
        <v>0</v>
      </c>
    </row>
    <row r="9" spans="1:29" x14ac:dyDescent="0.2">
      <c r="A9" t="s">
        <v>43</v>
      </c>
      <c r="B9">
        <v>0.76694683021059085</v>
      </c>
      <c r="C9">
        <v>0.75252021870352104</v>
      </c>
      <c r="D9">
        <v>0.75416699738165094</v>
      </c>
      <c r="E9">
        <v>0.74638872372356591</v>
      </c>
      <c r="F9">
        <v>0.74474776721613634</v>
      </c>
      <c r="G9">
        <v>0.72362448906044852</v>
      </c>
      <c r="H9">
        <v>0.72432353727822629</v>
      </c>
      <c r="I9">
        <v>0.73930373047272768</v>
      </c>
      <c r="J9">
        <v>0.74007495018118619</v>
      </c>
      <c r="K9">
        <v>0.75429303659256208</v>
      </c>
      <c r="L9">
        <v>0.7532880750952704</v>
      </c>
      <c r="M9">
        <v>0.76466523939405884</v>
      </c>
      <c r="N9">
        <v>0.76408101979369891</v>
      </c>
      <c r="O9">
        <v>0.75851329608751006</v>
      </c>
      <c r="P9">
        <v>0.75875959936457815</v>
      </c>
      <c r="Q9">
        <v>0.75137400793843045</v>
      </c>
      <c r="R9">
        <v>0.75674220024247651</v>
      </c>
      <c r="S9">
        <v>0.75896804733064704</v>
      </c>
      <c r="T9">
        <v>0.7737055528737955</v>
      </c>
      <c r="U9">
        <v>0.77014444067015286</v>
      </c>
      <c r="V9">
        <v>0.77864766125587515</v>
      </c>
      <c r="W9">
        <v>0.75346299271640871</v>
      </c>
      <c r="X9">
        <v>0.73343296655190704</v>
      </c>
      <c r="Y9">
        <v>0.7314904339348488</v>
      </c>
      <c r="Z9">
        <v>0.72593534161613749</v>
      </c>
      <c r="AA9">
        <f t="shared" si="0"/>
        <v>1</v>
      </c>
      <c r="AB9">
        <f t="shared" si="1"/>
        <v>4</v>
      </c>
      <c r="AC9">
        <f t="shared" si="2"/>
        <v>-3</v>
      </c>
    </row>
    <row r="10" spans="1:29" x14ac:dyDescent="0.2">
      <c r="A10" t="s">
        <v>44</v>
      </c>
      <c r="B10">
        <v>0.71966527196652719</v>
      </c>
      <c r="C10">
        <v>0.7491028708133971</v>
      </c>
      <c r="D10">
        <v>0.74731503579952263</v>
      </c>
      <c r="E10">
        <v>0.70694774346793354</v>
      </c>
      <c r="F10">
        <v>0.65514184397163122</v>
      </c>
      <c r="G10">
        <v>0.61420571765399357</v>
      </c>
      <c r="H10">
        <v>0.60675477239353892</v>
      </c>
      <c r="I10">
        <v>0.61924317981812849</v>
      </c>
      <c r="J10">
        <v>0.62785254534815682</v>
      </c>
      <c r="K10">
        <v>0.63543490951546988</v>
      </c>
      <c r="L10">
        <v>0.64777680906713164</v>
      </c>
      <c r="M10">
        <v>0.66637731481481477</v>
      </c>
      <c r="N10">
        <v>0.67532467532467533</v>
      </c>
      <c r="O10">
        <v>0.68337654854508789</v>
      </c>
      <c r="P10">
        <v>0.68257619321449103</v>
      </c>
      <c r="Q10">
        <v>0.67929945449325291</v>
      </c>
      <c r="R10">
        <v>0.67783505154639179</v>
      </c>
      <c r="S10">
        <v>0.68515870746354013</v>
      </c>
      <c r="T10">
        <v>0.69575135443398917</v>
      </c>
      <c r="U10">
        <v>0.70457776514074499</v>
      </c>
      <c r="V10">
        <v>0.71254946297343136</v>
      </c>
      <c r="W10">
        <v>0.68386914833615342</v>
      </c>
      <c r="X10">
        <v>0.68278965129358826</v>
      </c>
      <c r="Y10">
        <v>0.69219898247597511</v>
      </c>
      <c r="Z10">
        <v>0.6954300312233892</v>
      </c>
      <c r="AA10">
        <f t="shared" si="0"/>
        <v>11</v>
      </c>
      <c r="AB10">
        <f t="shared" si="1"/>
        <v>11</v>
      </c>
      <c r="AC10">
        <f t="shared" si="2"/>
        <v>0</v>
      </c>
    </row>
    <row r="11" spans="1:29" x14ac:dyDescent="0.2">
      <c r="A11" t="s">
        <v>46</v>
      </c>
      <c r="B11">
        <v>0.63084962756052143</v>
      </c>
      <c r="C11">
        <v>0.63502554499849728</v>
      </c>
      <c r="D11">
        <v>0.64146396960112861</v>
      </c>
      <c r="E11">
        <v>0.67062014102332312</v>
      </c>
      <c r="F11">
        <v>0.66164787636403122</v>
      </c>
      <c r="G11">
        <v>0.65141022866623388</v>
      </c>
      <c r="H11">
        <v>0.64543654365436542</v>
      </c>
      <c r="I11">
        <v>0.64641491740604484</v>
      </c>
      <c r="J11">
        <v>0.64261669456895465</v>
      </c>
      <c r="K11">
        <v>0.63838732280493715</v>
      </c>
      <c r="L11">
        <v>0.64738648410687649</v>
      </c>
      <c r="M11">
        <v>0.65153685737600875</v>
      </c>
      <c r="N11">
        <v>0.65574544595993534</v>
      </c>
      <c r="O11">
        <v>0.65821403234315023</v>
      </c>
      <c r="P11">
        <v>0.65316686412102432</v>
      </c>
      <c r="Q11">
        <v>0.6461628267571462</v>
      </c>
      <c r="R11">
        <v>0.65040127821343963</v>
      </c>
      <c r="S11">
        <v>0.65508883826879272</v>
      </c>
      <c r="T11">
        <v>0.67181523708434754</v>
      </c>
      <c r="U11">
        <v>0.6901496603648547</v>
      </c>
      <c r="V11">
        <v>0.70160248126130786</v>
      </c>
      <c r="W11">
        <v>0.70383158832702164</v>
      </c>
      <c r="X11">
        <v>0.71153738605223427</v>
      </c>
      <c r="Y11">
        <v>0.72570387175958639</v>
      </c>
      <c r="Z11">
        <v>0.72840170781511049</v>
      </c>
      <c r="AA11">
        <f t="shared" si="0"/>
        <v>9</v>
      </c>
      <c r="AB11">
        <f t="shared" si="1"/>
        <v>3</v>
      </c>
      <c r="AC11">
        <f t="shared" si="2"/>
        <v>6</v>
      </c>
    </row>
    <row r="12" spans="1:29" x14ac:dyDescent="0.2">
      <c r="A12" t="s">
        <v>47</v>
      </c>
      <c r="B12">
        <v>0.55101179009683909</v>
      </c>
      <c r="C12">
        <v>0.55223447739774756</v>
      </c>
      <c r="D12">
        <v>0.54826447700510639</v>
      </c>
      <c r="E12">
        <v>0.53069021301464137</v>
      </c>
      <c r="F12">
        <v>0.53629387574582388</v>
      </c>
      <c r="G12">
        <v>0.5351394837358644</v>
      </c>
      <c r="H12">
        <v>0.54064855514657673</v>
      </c>
      <c r="I12">
        <v>0.545092082461203</v>
      </c>
      <c r="J12">
        <v>0.54921246585225336</v>
      </c>
      <c r="K12">
        <v>0.54846248198806469</v>
      </c>
      <c r="L12">
        <v>0.55598657247359451</v>
      </c>
      <c r="M12">
        <v>0.55396750520221993</v>
      </c>
      <c r="N12">
        <v>0.5585580499895002</v>
      </c>
      <c r="O12">
        <v>0.55606127644178049</v>
      </c>
      <c r="P12">
        <v>0.57475330188679064</v>
      </c>
      <c r="Q12">
        <v>0.58733423856463307</v>
      </c>
      <c r="R12">
        <v>0.59400343282277368</v>
      </c>
      <c r="S12">
        <v>0.60105280364795488</v>
      </c>
      <c r="T12">
        <v>0.60987443658663476</v>
      </c>
      <c r="U12">
        <v>0.61368676269268307</v>
      </c>
      <c r="V12">
        <v>0.61860036453777212</v>
      </c>
      <c r="W12">
        <v>0.61245911974199463</v>
      </c>
      <c r="X12">
        <v>0.59554473493621241</v>
      </c>
      <c r="Y12">
        <v>0.55556916437647463</v>
      </c>
      <c r="Z12">
        <v>0.51298443450897369</v>
      </c>
      <c r="AA12">
        <f t="shared" si="0"/>
        <v>14</v>
      </c>
      <c r="AB12">
        <f t="shared" si="1"/>
        <v>16</v>
      </c>
      <c r="AC12">
        <f t="shared" si="2"/>
        <v>-2</v>
      </c>
    </row>
    <row r="13" spans="1:29" x14ac:dyDescent="0.2">
      <c r="A13" t="s">
        <v>48</v>
      </c>
      <c r="B13">
        <v>0.52042789342842077</v>
      </c>
      <c r="C13">
        <v>0.52048673348312335</v>
      </c>
      <c r="D13">
        <v>0.52614992121257598</v>
      </c>
      <c r="E13">
        <v>0.52610969292919274</v>
      </c>
      <c r="F13">
        <v>0.52336471815765284</v>
      </c>
      <c r="G13">
        <v>0.52485504445303444</v>
      </c>
      <c r="H13">
        <v>0.51543979636438431</v>
      </c>
      <c r="I13">
        <v>0.51156515034695449</v>
      </c>
      <c r="J13">
        <v>0.51431732228768423</v>
      </c>
      <c r="K13">
        <v>0.51581032752720812</v>
      </c>
      <c r="L13">
        <v>0.5216798332518463</v>
      </c>
      <c r="M13">
        <v>0.52902976420564363</v>
      </c>
      <c r="N13">
        <v>0.53877665911669481</v>
      </c>
      <c r="O13">
        <v>0.54917339277725619</v>
      </c>
      <c r="P13">
        <v>0.55631786644657089</v>
      </c>
      <c r="Q13">
        <v>0.56198790051336045</v>
      </c>
      <c r="R13">
        <v>0.57442320712462891</v>
      </c>
      <c r="S13">
        <v>0.57480722455105315</v>
      </c>
      <c r="T13">
        <v>0.58406540342613966</v>
      </c>
      <c r="U13">
        <v>0.58661898198040929</v>
      </c>
      <c r="V13">
        <v>0.58727734537703258</v>
      </c>
      <c r="W13">
        <v>0.58326642319789412</v>
      </c>
      <c r="X13">
        <v>0.57707423491166998</v>
      </c>
      <c r="Y13">
        <v>0.57766698757856116</v>
      </c>
      <c r="Z13">
        <v>0.5758806265614661</v>
      </c>
      <c r="AA13">
        <f t="shared" si="0"/>
        <v>15</v>
      </c>
      <c r="AB13">
        <f t="shared" si="1"/>
        <v>14</v>
      </c>
      <c r="AC13">
        <f t="shared" si="2"/>
        <v>1</v>
      </c>
    </row>
    <row r="14" spans="1:29" x14ac:dyDescent="0.2">
      <c r="A14" t="s">
        <v>49</v>
      </c>
      <c r="B14">
        <v>0.67099209626046952</v>
      </c>
      <c r="C14">
        <v>0.67707237226704076</v>
      </c>
      <c r="D14">
        <v>0.68587360594795543</v>
      </c>
      <c r="E14">
        <v>0.69154343807763397</v>
      </c>
      <c r="F14">
        <v>0.69592801937939786</v>
      </c>
      <c r="G14">
        <v>0.69454670961803955</v>
      </c>
      <c r="H14">
        <v>0.69268797424695328</v>
      </c>
      <c r="I14">
        <v>0.6918831915382847</v>
      </c>
      <c r="J14">
        <v>0.69487622337363275</v>
      </c>
      <c r="K14">
        <v>0.70024146257330111</v>
      </c>
      <c r="L14">
        <v>0.6951767008173132</v>
      </c>
      <c r="M14">
        <v>0.68883254581076414</v>
      </c>
      <c r="N14">
        <v>0.68869123252858955</v>
      </c>
      <c r="O14">
        <v>0.68788405797101448</v>
      </c>
      <c r="P14">
        <v>0.68228984493412614</v>
      </c>
      <c r="Q14">
        <v>0.68364956664324195</v>
      </c>
      <c r="R14">
        <v>0.68698614047451256</v>
      </c>
      <c r="S14">
        <v>0.69282590710317926</v>
      </c>
      <c r="T14">
        <v>0.69961886612672697</v>
      </c>
      <c r="U14">
        <v>0.70660411403825329</v>
      </c>
      <c r="V14">
        <v>0.70730228044638521</v>
      </c>
      <c r="W14">
        <v>0.70026947574718279</v>
      </c>
      <c r="X14">
        <v>0.70106015779092701</v>
      </c>
      <c r="Y14">
        <v>0.70289855072463769</v>
      </c>
      <c r="Z14">
        <v>0.70563362765825144</v>
      </c>
      <c r="AA14">
        <f t="shared" si="0"/>
        <v>3</v>
      </c>
      <c r="AB14">
        <f t="shared" si="1"/>
        <v>10</v>
      </c>
      <c r="AC14">
        <f t="shared" si="2"/>
        <v>-7</v>
      </c>
    </row>
    <row r="15" spans="1:29" x14ac:dyDescent="0.2">
      <c r="A15" t="s">
        <v>50</v>
      </c>
      <c r="B15">
        <v>0.59329861452294386</v>
      </c>
      <c r="C15">
        <v>0.60160218835482615</v>
      </c>
      <c r="D15">
        <v>0.6177527435175294</v>
      </c>
      <c r="E15">
        <v>0.62896538424452797</v>
      </c>
      <c r="F15">
        <v>0.63790104367993816</v>
      </c>
      <c r="G15">
        <v>0.63829174664107491</v>
      </c>
      <c r="H15">
        <v>0.63938496800687616</v>
      </c>
      <c r="I15">
        <v>0.651328951128894</v>
      </c>
      <c r="J15">
        <v>0.66008542952064542</v>
      </c>
      <c r="K15">
        <v>0.67881139396233559</v>
      </c>
      <c r="L15">
        <v>0.69498397133697909</v>
      </c>
      <c r="M15">
        <v>0.70827081770442613</v>
      </c>
      <c r="N15">
        <v>0.72057041662783117</v>
      </c>
      <c r="O15">
        <v>0.72583333333333333</v>
      </c>
      <c r="P15">
        <v>0.73013534665316271</v>
      </c>
      <c r="Q15">
        <v>0.71558286710079799</v>
      </c>
      <c r="R15">
        <v>0.71130434782608698</v>
      </c>
      <c r="S15">
        <v>0.7148601718150247</v>
      </c>
      <c r="T15">
        <v>0.72498173849525205</v>
      </c>
      <c r="U15">
        <v>0.74352662290299054</v>
      </c>
      <c r="V15">
        <v>0.75877432260410982</v>
      </c>
      <c r="W15">
        <v>0.75567459596876707</v>
      </c>
      <c r="X15">
        <v>0.74714104193138497</v>
      </c>
      <c r="Y15">
        <v>0.74888585720782175</v>
      </c>
      <c r="Z15">
        <v>0.75090665246007926</v>
      </c>
      <c r="AA15">
        <f t="shared" si="0"/>
        <v>10</v>
      </c>
      <c r="AB15">
        <f t="shared" si="1"/>
        <v>1</v>
      </c>
      <c r="AC15">
        <f t="shared" si="2"/>
        <v>9</v>
      </c>
    </row>
    <row r="16" spans="1:29" x14ac:dyDescent="0.2">
      <c r="A16" t="s">
        <v>51</v>
      </c>
      <c r="B16">
        <v>0.69736133548734514</v>
      </c>
      <c r="C16">
        <v>0.67542642252764484</v>
      </c>
      <c r="D16">
        <v>0.67458168745284286</v>
      </c>
      <c r="E16">
        <v>0.6528704353932584</v>
      </c>
      <c r="F16">
        <v>0.64952173913043487</v>
      </c>
      <c r="G16">
        <v>0.65649347854160389</v>
      </c>
      <c r="H16">
        <v>0.67523910733262515</v>
      </c>
      <c r="I16">
        <v>0.69684528048933758</v>
      </c>
      <c r="J16">
        <v>0.70648365689790205</v>
      </c>
      <c r="K16">
        <v>0.70137420718816068</v>
      </c>
      <c r="L16">
        <v>0.69113556657395092</v>
      </c>
      <c r="M16">
        <v>0.69590479243468506</v>
      </c>
      <c r="N16">
        <v>0.70378628020862366</v>
      </c>
      <c r="O16">
        <v>0.71430263781393144</v>
      </c>
      <c r="P16">
        <v>0.72172768790154029</v>
      </c>
      <c r="Q16">
        <v>0.72245946865197841</v>
      </c>
      <c r="R16">
        <v>0.73226213448122301</v>
      </c>
      <c r="S16">
        <v>0.74324720005856093</v>
      </c>
      <c r="T16">
        <v>0.7487814564754306</v>
      </c>
      <c r="U16">
        <v>0.75158962634850324</v>
      </c>
      <c r="V16">
        <v>0.74662138257977784</v>
      </c>
      <c r="W16">
        <v>0.72877143857192861</v>
      </c>
      <c r="X16">
        <v>0.72335859896860821</v>
      </c>
      <c r="Y16">
        <v>0.725704467353952</v>
      </c>
      <c r="Z16">
        <v>0.72149987992727016</v>
      </c>
      <c r="AA16">
        <f t="shared" si="0"/>
        <v>6</v>
      </c>
      <c r="AB16">
        <f t="shared" si="1"/>
        <v>8</v>
      </c>
      <c r="AC16">
        <f t="shared" si="2"/>
        <v>-2</v>
      </c>
    </row>
    <row r="17" spans="1:29" x14ac:dyDescent="0.2">
      <c r="A17" t="s">
        <v>52</v>
      </c>
      <c r="B17">
        <v>0.49577570334438592</v>
      </c>
      <c r="C17">
        <v>0.50805248673872294</v>
      </c>
      <c r="D17">
        <v>0.51778541603823014</v>
      </c>
      <c r="E17">
        <v>0.51835515138614596</v>
      </c>
      <c r="F17">
        <v>0.50457142185903181</v>
      </c>
      <c r="G17">
        <v>0.47976318370778648</v>
      </c>
      <c r="H17">
        <v>0.47397828492713917</v>
      </c>
      <c r="I17">
        <v>0.48275305014077574</v>
      </c>
      <c r="J17">
        <v>0.49259073717862922</v>
      </c>
      <c r="K17">
        <v>0.50696816999363914</v>
      </c>
      <c r="L17">
        <v>0.52446698351166932</v>
      </c>
      <c r="M17">
        <v>0.55005527530118437</v>
      </c>
      <c r="N17">
        <v>0.57402066945700603</v>
      </c>
      <c r="O17">
        <v>0.58844129854728733</v>
      </c>
      <c r="P17">
        <v>0.59462105569235413</v>
      </c>
      <c r="Q17">
        <v>0.60700578449200016</v>
      </c>
      <c r="R17">
        <v>0.62047894560404915</v>
      </c>
      <c r="S17">
        <v>0.64261598351020865</v>
      </c>
      <c r="T17">
        <v>0.65745645827665911</v>
      </c>
      <c r="U17">
        <v>0.66573515853589849</v>
      </c>
      <c r="V17">
        <v>0.65282704417527482</v>
      </c>
      <c r="W17">
        <v>0.60622187651567927</v>
      </c>
      <c r="X17">
        <v>0.59374461734186634</v>
      </c>
      <c r="Y17">
        <v>0.58467860383230308</v>
      </c>
      <c r="Z17">
        <v>0.56168553419509915</v>
      </c>
      <c r="AA17">
        <f t="shared" si="0"/>
        <v>16</v>
      </c>
      <c r="AB17">
        <f t="shared" si="1"/>
        <v>15</v>
      </c>
      <c r="AC17">
        <f t="shared" si="2"/>
        <v>1</v>
      </c>
    </row>
    <row r="18" spans="1:29" x14ac:dyDescent="0.2">
      <c r="A18" t="s">
        <v>53</v>
      </c>
      <c r="B18">
        <v>0.82175056348610065</v>
      </c>
      <c r="C18">
        <v>0.82904068682344156</v>
      </c>
      <c r="D18">
        <v>0.83117123795404002</v>
      </c>
      <c r="E18">
        <v>0.81005895357406044</v>
      </c>
      <c r="F18">
        <v>0.77225178931914118</v>
      </c>
      <c r="G18">
        <v>0.72605749862662516</v>
      </c>
      <c r="H18">
        <v>0.71470160116448322</v>
      </c>
      <c r="I18">
        <v>0.72202100688156468</v>
      </c>
      <c r="J18">
        <v>0.71578187071144816</v>
      </c>
      <c r="K18">
        <v>0.70710165825522708</v>
      </c>
      <c r="L18">
        <v>0.71544130864641375</v>
      </c>
      <c r="M18">
        <v>0.72867383512544803</v>
      </c>
      <c r="N18">
        <v>0.7432881113887897</v>
      </c>
      <c r="O18">
        <v>0.75381611643592472</v>
      </c>
      <c r="P18">
        <v>0.75160550458715603</v>
      </c>
      <c r="Q18">
        <v>0.74410031567870938</v>
      </c>
      <c r="R18">
        <v>0.73660076019109388</v>
      </c>
      <c r="S18">
        <v>0.74013414443924475</v>
      </c>
      <c r="T18">
        <v>0.74639522109310619</v>
      </c>
      <c r="U18">
        <v>0.74190389429138159</v>
      </c>
      <c r="V18">
        <v>0.74330827415818046</v>
      </c>
      <c r="W18">
        <v>0.72214137846552529</v>
      </c>
      <c r="X18">
        <v>0.72131013238956609</v>
      </c>
      <c r="Y18">
        <v>0.73591019179158201</v>
      </c>
      <c r="Z18">
        <v>0.73771377137713778</v>
      </c>
      <c r="AA18">
        <f t="shared" si="0"/>
        <v>2</v>
      </c>
      <c r="AB18">
        <f t="shared" si="1"/>
        <v>2</v>
      </c>
      <c r="AC18">
        <f t="shared" si="2"/>
        <v>0</v>
      </c>
    </row>
    <row r="19" spans="1:29" x14ac:dyDescent="0.2">
      <c r="A19" t="s">
        <v>54</v>
      </c>
      <c r="B19">
        <v>0.6994809843892168</v>
      </c>
      <c r="C19">
        <v>0.72007111910867672</v>
      </c>
      <c r="D19">
        <v>0.72476262100025757</v>
      </c>
      <c r="E19">
        <v>0.70818760155324834</v>
      </c>
      <c r="F19">
        <v>0.69037530266343827</v>
      </c>
      <c r="G19">
        <v>0.68240508768548858</v>
      </c>
      <c r="H19">
        <v>0.68667235635823032</v>
      </c>
      <c r="I19">
        <v>0.69194612424409019</v>
      </c>
      <c r="J19">
        <v>0.69734857832250285</v>
      </c>
      <c r="K19">
        <v>0.70635680109364318</v>
      </c>
      <c r="L19">
        <v>0.71037133976770817</v>
      </c>
      <c r="M19">
        <v>0.7153601781205029</v>
      </c>
      <c r="N19">
        <v>0.72153779650942884</v>
      </c>
      <c r="O19">
        <v>0.72465830670497566</v>
      </c>
      <c r="P19">
        <v>0.72321786277075928</v>
      </c>
      <c r="Q19">
        <v>0.72566795161504716</v>
      </c>
      <c r="R19">
        <v>0.72670035184254389</v>
      </c>
      <c r="S19">
        <v>0.72663509071615295</v>
      </c>
      <c r="T19">
        <v>0.72597152751058103</v>
      </c>
      <c r="U19">
        <v>0.72403794796144161</v>
      </c>
      <c r="V19">
        <v>0.72661343306211146</v>
      </c>
      <c r="W19">
        <v>0.70614123327633038</v>
      </c>
      <c r="X19">
        <v>0.70270608243297317</v>
      </c>
      <c r="Y19">
        <v>0.7040412340330171</v>
      </c>
      <c r="Z19">
        <v>0.70867100589648646</v>
      </c>
      <c r="AA19">
        <f t="shared" si="0"/>
        <v>4</v>
      </c>
      <c r="AB19">
        <f t="shared" si="1"/>
        <v>9</v>
      </c>
      <c r="AC19">
        <f t="shared" si="2"/>
        <v>-5</v>
      </c>
    </row>
    <row r="20" spans="1:29" s="12" customFormat="1" x14ac:dyDescent="0.2">
      <c r="A20" s="12" t="s">
        <v>45</v>
      </c>
      <c r="B20" s="12">
        <v>0.60411788616993745</v>
      </c>
      <c r="C20" s="12">
        <v>0.60786784241254044</v>
      </c>
      <c r="D20" s="12">
        <v>0.60797249556794486</v>
      </c>
      <c r="E20" s="12">
        <v>0.60510841533694759</v>
      </c>
      <c r="F20" s="12">
        <v>0.60126707518995237</v>
      </c>
      <c r="G20" s="12">
        <v>0.59551995771712884</v>
      </c>
      <c r="H20" s="12">
        <v>0.58859974990490016</v>
      </c>
      <c r="I20" s="12">
        <v>0.59513482320161637</v>
      </c>
      <c r="J20" s="12">
        <v>0.59686743136442721</v>
      </c>
      <c r="K20" s="12">
        <v>0.59386014985396784</v>
      </c>
      <c r="L20" s="12">
        <v>0.5994184675986659</v>
      </c>
      <c r="M20" s="12">
        <v>0.60418145630563191</v>
      </c>
      <c r="N20" s="12">
        <v>0.61719212482483576</v>
      </c>
      <c r="O20" s="12">
        <v>0.62691912945077499</v>
      </c>
      <c r="P20" s="12">
        <v>0.62943877977287099</v>
      </c>
      <c r="Q20" s="12">
        <v>0.63977385545648513</v>
      </c>
      <c r="R20" s="12">
        <v>0.63739600067589086</v>
      </c>
      <c r="S20" s="12">
        <v>0.63666331392871367</v>
      </c>
      <c r="T20" s="12">
        <v>0.63620665906870111</v>
      </c>
      <c r="U20" s="12">
        <v>0.64257062200597848</v>
      </c>
      <c r="V20" s="12">
        <v>0.6481453379678308</v>
      </c>
      <c r="W20" s="12">
        <v>0.64008407618517493</v>
      </c>
      <c r="X20" s="12">
        <v>0.63871062043489357</v>
      </c>
      <c r="Y20" s="12">
        <v>0.63865808410453628</v>
      </c>
      <c r="Z20" s="12">
        <v>0.63907966877359901</v>
      </c>
      <c r="AA20" s="12">
        <f t="shared" si="0"/>
        <v>12</v>
      </c>
      <c r="AB20" s="12">
        <f t="shared" si="1"/>
        <v>12</v>
      </c>
      <c r="AC20" s="12">
        <f t="shared" si="2"/>
        <v>0</v>
      </c>
    </row>
    <row r="21" spans="1:29" s="13" customFormat="1" x14ac:dyDescent="0.2">
      <c r="A21" s="13" t="s">
        <v>58</v>
      </c>
      <c r="H21" s="13">
        <v>62.975582104760839</v>
      </c>
      <c r="I21" s="13">
        <v>63.724875423278924</v>
      </c>
      <c r="J21" s="13">
        <v>63.930637802105494</v>
      </c>
      <c r="K21" s="13">
        <v>64.302231655748713</v>
      </c>
      <c r="L21" s="13">
        <v>64.851894497259707</v>
      </c>
      <c r="M21" s="13">
        <v>65.7105829042073</v>
      </c>
      <c r="N21" s="13">
        <v>66.59649249002409</v>
      </c>
      <c r="O21" s="13">
        <v>66.900935543846401</v>
      </c>
      <c r="P21" s="13">
        <v>67.20680170955427</v>
      </c>
      <c r="Q21" s="13">
        <v>67.32066572940596</v>
      </c>
      <c r="R21" s="13">
        <v>67.584994416239823</v>
      </c>
      <c r="S21" s="13">
        <v>68.178581505548763</v>
      </c>
      <c r="T21" s="13">
        <v>68.971595386407969</v>
      </c>
      <c r="U21" s="13">
        <v>69.620106931548065</v>
      </c>
      <c r="V21" s="13">
        <v>69.971396754901676</v>
      </c>
      <c r="W21" s="13">
        <v>68.521925356735153</v>
      </c>
      <c r="X21" s="13">
        <v>68.157303337989248</v>
      </c>
      <c r="Y21" s="13">
        <v>68.190080575653013</v>
      </c>
      <c r="Z21" s="13">
        <v>67.831441943725139</v>
      </c>
    </row>
    <row r="22" spans="1:29" s="13" customFormat="1" x14ac:dyDescent="0.2">
      <c r="A22" s="13" t="s">
        <v>59</v>
      </c>
      <c r="H22" s="13">
        <v>65.276214222983668</v>
      </c>
      <c r="I22" s="13">
        <v>66.325078907573214</v>
      </c>
      <c r="J22" s="13">
        <v>66.670680168408111</v>
      </c>
      <c r="K22" s="13">
        <v>67.579489208001448</v>
      </c>
      <c r="L22" s="13">
        <v>67.834131115608287</v>
      </c>
      <c r="M22" s="13">
        <v>68.373496861226641</v>
      </c>
      <c r="N22" s="13">
        <v>68.581854099185975</v>
      </c>
      <c r="O22" s="13">
        <v>68.563030325805116</v>
      </c>
      <c r="P22" s="13">
        <v>68.522007664965159</v>
      </c>
      <c r="Q22" s="13">
        <v>68.65011297192514</v>
      </c>
      <c r="R22" s="13">
        <v>68.241059601045222</v>
      </c>
      <c r="S22" s="13">
        <v>68.964566137499645</v>
      </c>
      <c r="T22" s="13">
        <v>70.06165406716859</v>
      </c>
      <c r="U22" s="13">
        <v>71.029077182902014</v>
      </c>
      <c r="V22" s="13">
        <v>71.673922216103421</v>
      </c>
      <c r="W22" s="13">
        <v>70.498641080167602</v>
      </c>
      <c r="X22" s="13">
        <v>70.712173424260371</v>
      </c>
      <c r="Y22" s="13">
        <v>71.186086342484117</v>
      </c>
      <c r="Z22" s="13">
        <v>71.508544291187832</v>
      </c>
    </row>
    <row r="23" spans="1:29" s="12" customFormat="1" x14ac:dyDescent="0.2">
      <c r="A23" s="12" t="s">
        <v>45</v>
      </c>
      <c r="B23" s="12">
        <f>B20*100</f>
        <v>60.411788616993746</v>
      </c>
      <c r="C23" s="12">
        <f t="shared" ref="C23:Z23" si="3">C20*100</f>
        <v>60.786784241254047</v>
      </c>
      <c r="D23" s="12">
        <f t="shared" si="3"/>
        <v>60.797249556794483</v>
      </c>
      <c r="E23" s="12">
        <f t="shared" si="3"/>
        <v>60.510841533694759</v>
      </c>
      <c r="F23" s="12">
        <f t="shared" si="3"/>
        <v>60.126707518995239</v>
      </c>
      <c r="G23" s="12">
        <f t="shared" si="3"/>
        <v>59.551995771712882</v>
      </c>
      <c r="H23" s="12">
        <f t="shared" si="3"/>
        <v>58.859974990490016</v>
      </c>
      <c r="I23" s="12">
        <f t="shared" si="3"/>
        <v>59.513482320161636</v>
      </c>
      <c r="J23" s="12">
        <f t="shared" si="3"/>
        <v>59.686743136442722</v>
      </c>
      <c r="K23" s="12">
        <f t="shared" si="3"/>
        <v>59.386014985396784</v>
      </c>
      <c r="L23" s="12">
        <f t="shared" si="3"/>
        <v>59.941846759866593</v>
      </c>
      <c r="M23" s="12">
        <f t="shared" si="3"/>
        <v>60.418145630563188</v>
      </c>
      <c r="N23" s="12">
        <f t="shared" si="3"/>
        <v>61.719212482483577</v>
      </c>
      <c r="O23" s="12">
        <f t="shared" si="3"/>
        <v>62.691912945077497</v>
      </c>
      <c r="P23" s="12">
        <f t="shared" si="3"/>
        <v>62.943877977287102</v>
      </c>
      <c r="Q23" s="12">
        <f t="shared" si="3"/>
        <v>63.977385545648517</v>
      </c>
      <c r="R23" s="12">
        <f t="shared" si="3"/>
        <v>63.739600067589087</v>
      </c>
      <c r="S23" s="12">
        <f t="shared" si="3"/>
        <v>63.666331392871371</v>
      </c>
      <c r="T23" s="12">
        <f t="shared" si="3"/>
        <v>63.620665906870109</v>
      </c>
      <c r="U23" s="12">
        <f t="shared" si="3"/>
        <v>64.257062200597844</v>
      </c>
      <c r="V23" s="12">
        <f t="shared" si="3"/>
        <v>64.814533796783081</v>
      </c>
      <c r="W23" s="12">
        <f t="shared" si="3"/>
        <v>64.008407618517495</v>
      </c>
      <c r="X23" s="12">
        <f t="shared" si="3"/>
        <v>63.87106204348936</v>
      </c>
      <c r="Y23" s="12">
        <f t="shared" si="3"/>
        <v>63.865808410453631</v>
      </c>
      <c r="Z23" s="12">
        <f t="shared" si="3"/>
        <v>63.907966877359904</v>
      </c>
    </row>
    <row r="26" spans="1:29" x14ac:dyDescent="0.2">
      <c r="A26" s="15">
        <v>1988</v>
      </c>
      <c r="B26">
        <v>66.484777594539167</v>
      </c>
    </row>
    <row r="27" spans="1:29" x14ac:dyDescent="0.2">
      <c r="A27" s="15">
        <v>1988</v>
      </c>
    </row>
    <row r="28" spans="1:29" x14ac:dyDescent="0.2">
      <c r="A28" s="15">
        <v>1988</v>
      </c>
      <c r="B28">
        <v>52.474149061150897</v>
      </c>
    </row>
    <row r="29" spans="1:29" x14ac:dyDescent="0.2">
      <c r="A29" s="15">
        <v>1988</v>
      </c>
      <c r="B29">
        <v>69.984311579840664</v>
      </c>
    </row>
    <row r="30" spans="1:29" x14ac:dyDescent="0.2">
      <c r="A30" s="15">
        <v>1988</v>
      </c>
      <c r="B30">
        <v>76.694683021059092</v>
      </c>
    </row>
    <row r="31" spans="1:29" x14ac:dyDescent="0.2">
      <c r="A31" s="15">
        <v>1988</v>
      </c>
      <c r="B31">
        <v>71.96652719665272</v>
      </c>
    </row>
    <row r="32" spans="1:29" x14ac:dyDescent="0.2">
      <c r="A32" s="15">
        <v>1988</v>
      </c>
      <c r="B32">
        <v>63.084962756052143</v>
      </c>
    </row>
    <row r="33" spans="1:2" x14ac:dyDescent="0.2">
      <c r="A33" s="15">
        <v>1988</v>
      </c>
      <c r="B33">
        <v>55.101179009683911</v>
      </c>
    </row>
    <row r="34" spans="1:2" x14ac:dyDescent="0.2">
      <c r="A34" s="15">
        <v>1988</v>
      </c>
      <c r="B34">
        <v>52.042789342842077</v>
      </c>
    </row>
    <row r="35" spans="1:2" x14ac:dyDescent="0.2">
      <c r="A35" s="15">
        <v>1988</v>
      </c>
      <c r="B35">
        <v>67.099209626046957</v>
      </c>
    </row>
    <row r="36" spans="1:2" x14ac:dyDescent="0.2">
      <c r="A36" s="15">
        <v>1988</v>
      </c>
      <c r="B36">
        <v>59.329861452294388</v>
      </c>
    </row>
    <row r="37" spans="1:2" x14ac:dyDescent="0.2">
      <c r="A37" s="15">
        <v>1988</v>
      </c>
      <c r="B37">
        <v>69.736133548734514</v>
      </c>
    </row>
    <row r="38" spans="1:2" x14ac:dyDescent="0.2">
      <c r="A38" s="15">
        <v>1988</v>
      </c>
      <c r="B38">
        <v>49.57757033443859</v>
      </c>
    </row>
    <row r="39" spans="1:2" x14ac:dyDescent="0.2">
      <c r="A39" s="15">
        <v>1988</v>
      </c>
      <c r="B39">
        <v>82.17505634861007</v>
      </c>
    </row>
    <row r="40" spans="1:2" x14ac:dyDescent="0.2">
      <c r="A40" s="15">
        <v>1988</v>
      </c>
      <c r="B40">
        <v>69.948098438921676</v>
      </c>
    </row>
    <row r="41" spans="1:2" x14ac:dyDescent="0.2">
      <c r="A41" s="16">
        <v>1989</v>
      </c>
      <c r="B41">
        <v>68.202162999999999</v>
      </c>
    </row>
    <row r="42" spans="1:2" x14ac:dyDescent="0.2">
      <c r="A42" s="17">
        <v>1989</v>
      </c>
    </row>
    <row r="43" spans="1:2" x14ac:dyDescent="0.2">
      <c r="A43" s="17">
        <v>1989</v>
      </c>
      <c r="B43">
        <v>53.787143</v>
      </c>
    </row>
    <row r="44" spans="1:2" x14ac:dyDescent="0.2">
      <c r="A44" s="17">
        <v>1989</v>
      </c>
      <c r="B44">
        <v>70.753217000000006</v>
      </c>
    </row>
    <row r="45" spans="1:2" x14ac:dyDescent="0.2">
      <c r="A45" s="17">
        <v>1989</v>
      </c>
      <c r="B45">
        <v>75.252021999999997</v>
      </c>
    </row>
    <row r="46" spans="1:2" x14ac:dyDescent="0.2">
      <c r="A46" s="17">
        <v>1989</v>
      </c>
      <c r="B46">
        <v>74.910286999999997</v>
      </c>
    </row>
    <row r="47" spans="1:2" x14ac:dyDescent="0.2">
      <c r="A47" s="17">
        <v>1989</v>
      </c>
      <c r="B47">
        <v>63.502554000000003</v>
      </c>
    </row>
    <row r="48" spans="1:2" x14ac:dyDescent="0.2">
      <c r="A48" s="17">
        <v>1989</v>
      </c>
      <c r="B48">
        <v>55.223447999999998</v>
      </c>
    </row>
    <row r="49" spans="1:2" x14ac:dyDescent="0.2">
      <c r="A49" s="17">
        <v>1989</v>
      </c>
      <c r="B49">
        <v>52.048673000000001</v>
      </c>
    </row>
    <row r="50" spans="1:2" x14ac:dyDescent="0.2">
      <c r="A50" s="17">
        <v>1989</v>
      </c>
      <c r="B50">
        <v>67.707236999999992</v>
      </c>
    </row>
    <row r="51" spans="1:2" x14ac:dyDescent="0.2">
      <c r="A51" s="17">
        <v>1989</v>
      </c>
      <c r="B51">
        <v>60.160219000000005</v>
      </c>
    </row>
    <row r="52" spans="1:2" x14ac:dyDescent="0.2">
      <c r="A52" s="17">
        <v>1989</v>
      </c>
      <c r="B52">
        <v>67.542642000000001</v>
      </c>
    </row>
    <row r="53" spans="1:2" x14ac:dyDescent="0.2">
      <c r="A53" s="17">
        <v>1989</v>
      </c>
      <c r="B53">
        <v>50.805248999999996</v>
      </c>
    </row>
    <row r="54" spans="1:2" x14ac:dyDescent="0.2">
      <c r="A54" s="17">
        <v>1989</v>
      </c>
      <c r="B54">
        <v>82.904069000000007</v>
      </c>
    </row>
    <row r="55" spans="1:2" x14ac:dyDescent="0.2">
      <c r="A55" s="17">
        <v>1989</v>
      </c>
      <c r="B55">
        <v>72.007111999999992</v>
      </c>
    </row>
    <row r="56" spans="1:2" x14ac:dyDescent="0.2">
      <c r="A56" s="16">
        <v>1990</v>
      </c>
      <c r="B56">
        <v>68.371187000000006</v>
      </c>
    </row>
    <row r="57" spans="1:2" x14ac:dyDescent="0.2">
      <c r="A57" s="17">
        <v>1990</v>
      </c>
    </row>
    <row r="58" spans="1:2" x14ac:dyDescent="0.2">
      <c r="A58" s="17">
        <v>1990</v>
      </c>
      <c r="B58">
        <v>54.446770000000001</v>
      </c>
    </row>
    <row r="59" spans="1:2" x14ac:dyDescent="0.2">
      <c r="A59" s="17">
        <v>1990</v>
      </c>
      <c r="B59">
        <v>70.343180000000004</v>
      </c>
    </row>
    <row r="60" spans="1:2" x14ac:dyDescent="0.2">
      <c r="A60" s="17">
        <v>1990</v>
      </c>
      <c r="B60">
        <v>75.416700000000006</v>
      </c>
    </row>
    <row r="61" spans="1:2" x14ac:dyDescent="0.2">
      <c r="A61" s="17">
        <v>1990</v>
      </c>
      <c r="B61">
        <v>74.731504000000001</v>
      </c>
    </row>
    <row r="62" spans="1:2" x14ac:dyDescent="0.2">
      <c r="A62" s="17">
        <v>1990</v>
      </c>
      <c r="B62">
        <v>64.146396999999993</v>
      </c>
    </row>
    <row r="63" spans="1:2" x14ac:dyDescent="0.2">
      <c r="A63" s="17">
        <v>1990</v>
      </c>
      <c r="B63">
        <v>54.826448000000006</v>
      </c>
    </row>
    <row r="64" spans="1:2" x14ac:dyDescent="0.2">
      <c r="A64" s="17">
        <v>1990</v>
      </c>
      <c r="B64">
        <v>52.614992000000008</v>
      </c>
    </row>
    <row r="65" spans="1:2" x14ac:dyDescent="0.2">
      <c r="A65" s="17">
        <v>1990</v>
      </c>
      <c r="B65">
        <v>68.587361000000001</v>
      </c>
    </row>
    <row r="66" spans="1:2" x14ac:dyDescent="0.2">
      <c r="A66" s="17">
        <v>1990</v>
      </c>
      <c r="B66">
        <v>61.775274000000003</v>
      </c>
    </row>
    <row r="67" spans="1:2" x14ac:dyDescent="0.2">
      <c r="A67" s="17">
        <v>1990</v>
      </c>
      <c r="B67">
        <v>67.458168999999998</v>
      </c>
    </row>
    <row r="68" spans="1:2" x14ac:dyDescent="0.2">
      <c r="A68" s="17">
        <v>1990</v>
      </c>
      <c r="B68">
        <v>51.778542000000002</v>
      </c>
    </row>
    <row r="69" spans="1:2" x14ac:dyDescent="0.2">
      <c r="A69" s="17">
        <v>1990</v>
      </c>
      <c r="B69">
        <v>83.117124000000004</v>
      </c>
    </row>
    <row r="70" spans="1:2" x14ac:dyDescent="0.2">
      <c r="A70" s="17">
        <v>1990</v>
      </c>
      <c r="B70">
        <v>72.476262000000006</v>
      </c>
    </row>
    <row r="71" spans="1:2" x14ac:dyDescent="0.2">
      <c r="A71" s="16">
        <v>1991</v>
      </c>
      <c r="B71">
        <v>65.952271999999994</v>
      </c>
    </row>
    <row r="72" spans="1:2" x14ac:dyDescent="0.2">
      <c r="A72" s="17">
        <v>1991</v>
      </c>
    </row>
    <row r="73" spans="1:2" x14ac:dyDescent="0.2">
      <c r="A73" s="17">
        <v>1991</v>
      </c>
      <c r="B73">
        <v>55.896906000000001</v>
      </c>
    </row>
    <row r="74" spans="1:2" x14ac:dyDescent="0.2">
      <c r="A74" s="17">
        <v>1991</v>
      </c>
      <c r="B74">
        <v>68.256208999999998</v>
      </c>
    </row>
    <row r="75" spans="1:2" x14ac:dyDescent="0.2">
      <c r="A75" s="17">
        <v>1991</v>
      </c>
      <c r="B75">
        <v>74.638872000000006</v>
      </c>
    </row>
    <row r="76" spans="1:2" x14ac:dyDescent="0.2">
      <c r="A76" s="17">
        <v>1991</v>
      </c>
      <c r="B76">
        <v>70.69477400000001</v>
      </c>
    </row>
    <row r="77" spans="1:2" x14ac:dyDescent="0.2">
      <c r="A77" s="17">
        <v>1991</v>
      </c>
      <c r="B77">
        <v>67.062014000000005</v>
      </c>
    </row>
    <row r="78" spans="1:2" x14ac:dyDescent="0.2">
      <c r="A78" s="17">
        <v>1991</v>
      </c>
      <c r="B78">
        <v>53.069021000000006</v>
      </c>
    </row>
    <row r="79" spans="1:2" x14ac:dyDescent="0.2">
      <c r="A79" s="17">
        <v>1991</v>
      </c>
      <c r="B79">
        <v>52.610968999999997</v>
      </c>
    </row>
    <row r="80" spans="1:2" x14ac:dyDescent="0.2">
      <c r="A80" s="17">
        <v>1991</v>
      </c>
      <c r="B80">
        <v>69.154343999999995</v>
      </c>
    </row>
    <row r="81" spans="1:2" x14ac:dyDescent="0.2">
      <c r="A81" s="17">
        <v>1991</v>
      </c>
      <c r="B81">
        <v>62.896538</v>
      </c>
    </row>
    <row r="82" spans="1:2" x14ac:dyDescent="0.2">
      <c r="A82" s="17">
        <v>1991</v>
      </c>
      <c r="B82">
        <v>65.287044000000009</v>
      </c>
    </row>
    <row r="83" spans="1:2" x14ac:dyDescent="0.2">
      <c r="A83" s="17">
        <v>1991</v>
      </c>
      <c r="B83">
        <v>51.835515000000001</v>
      </c>
    </row>
    <row r="84" spans="1:2" x14ac:dyDescent="0.2">
      <c r="A84" s="17">
        <v>1991</v>
      </c>
      <c r="B84">
        <v>81.00589500000001</v>
      </c>
    </row>
    <row r="85" spans="1:2" x14ac:dyDescent="0.2">
      <c r="A85" s="17">
        <v>1991</v>
      </c>
      <c r="B85">
        <v>70.818759999999997</v>
      </c>
    </row>
    <row r="86" spans="1:2" x14ac:dyDescent="0.2">
      <c r="A86" s="16">
        <v>1992</v>
      </c>
      <c r="B86">
        <v>64.922218999999998</v>
      </c>
    </row>
    <row r="87" spans="1:2" x14ac:dyDescent="0.2">
      <c r="A87" s="17">
        <v>1992</v>
      </c>
    </row>
    <row r="88" spans="1:2" x14ac:dyDescent="0.2">
      <c r="A88" s="17">
        <v>1992</v>
      </c>
      <c r="B88">
        <v>56.532192999999999</v>
      </c>
    </row>
    <row r="89" spans="1:2" x14ac:dyDescent="0.2">
      <c r="A89" s="17">
        <v>1992</v>
      </c>
      <c r="B89">
        <v>66.815113999999994</v>
      </c>
    </row>
    <row r="90" spans="1:2" x14ac:dyDescent="0.2">
      <c r="A90" s="17">
        <v>1992</v>
      </c>
      <c r="B90">
        <v>74.474777000000003</v>
      </c>
    </row>
    <row r="91" spans="1:2" x14ac:dyDescent="0.2">
      <c r="A91" s="17">
        <v>1992</v>
      </c>
      <c r="B91">
        <v>65.514184</v>
      </c>
    </row>
    <row r="92" spans="1:2" x14ac:dyDescent="0.2">
      <c r="A92" s="17">
        <v>1992</v>
      </c>
      <c r="B92">
        <v>66.164788000000001</v>
      </c>
    </row>
    <row r="93" spans="1:2" x14ac:dyDescent="0.2">
      <c r="A93" s="17">
        <v>1992</v>
      </c>
      <c r="B93">
        <v>53.629387999999999</v>
      </c>
    </row>
    <row r="94" spans="1:2" x14ac:dyDescent="0.2">
      <c r="A94" s="17">
        <v>1992</v>
      </c>
      <c r="B94">
        <v>52.336472000000001</v>
      </c>
    </row>
    <row r="95" spans="1:2" x14ac:dyDescent="0.2">
      <c r="A95" s="17">
        <v>1992</v>
      </c>
      <c r="B95">
        <v>69.592801999999992</v>
      </c>
    </row>
    <row r="96" spans="1:2" x14ac:dyDescent="0.2">
      <c r="A96" s="17">
        <v>1992</v>
      </c>
      <c r="B96">
        <v>63.790103999999999</v>
      </c>
    </row>
    <row r="97" spans="1:2" x14ac:dyDescent="0.2">
      <c r="A97" s="17">
        <v>1992</v>
      </c>
      <c r="B97">
        <v>64.952173999999999</v>
      </c>
    </row>
    <row r="98" spans="1:2" x14ac:dyDescent="0.2">
      <c r="A98" s="17">
        <v>1992</v>
      </c>
      <c r="B98">
        <v>50.457141999999997</v>
      </c>
    </row>
    <row r="99" spans="1:2" x14ac:dyDescent="0.2">
      <c r="A99" s="17">
        <v>1992</v>
      </c>
      <c r="B99">
        <v>77.225178999999997</v>
      </c>
    </row>
    <row r="100" spans="1:2" x14ac:dyDescent="0.2">
      <c r="A100" s="17">
        <v>1992</v>
      </c>
      <c r="B100">
        <v>69.037530000000004</v>
      </c>
    </row>
    <row r="101" spans="1:2" x14ac:dyDescent="0.2">
      <c r="A101" s="16">
        <v>1993</v>
      </c>
      <c r="B101">
        <v>64.720743999999996</v>
      </c>
    </row>
    <row r="102" spans="1:2" x14ac:dyDescent="0.2">
      <c r="A102" s="17">
        <v>1993</v>
      </c>
    </row>
    <row r="103" spans="1:2" x14ac:dyDescent="0.2">
      <c r="A103" s="17">
        <v>1993</v>
      </c>
      <c r="B103">
        <v>55.959325000000007</v>
      </c>
    </row>
    <row r="104" spans="1:2" x14ac:dyDescent="0.2">
      <c r="A104" s="17">
        <v>1993</v>
      </c>
      <c r="B104">
        <v>66.459009000000009</v>
      </c>
    </row>
    <row r="105" spans="1:2" x14ac:dyDescent="0.2">
      <c r="A105" s="17">
        <v>1993</v>
      </c>
      <c r="B105">
        <v>72.362448999999998</v>
      </c>
    </row>
    <row r="106" spans="1:2" x14ac:dyDescent="0.2">
      <c r="A106" s="17">
        <v>1993</v>
      </c>
      <c r="B106">
        <v>61.420571999999993</v>
      </c>
    </row>
    <row r="107" spans="1:2" x14ac:dyDescent="0.2">
      <c r="A107" s="17">
        <v>1993</v>
      </c>
      <c r="B107">
        <v>65.141023000000004</v>
      </c>
    </row>
    <row r="108" spans="1:2" x14ac:dyDescent="0.2">
      <c r="A108" s="17">
        <v>1993</v>
      </c>
      <c r="B108">
        <v>53.513947999999999</v>
      </c>
    </row>
    <row r="109" spans="1:2" x14ac:dyDescent="0.2">
      <c r="A109" s="17">
        <v>1993</v>
      </c>
      <c r="B109">
        <v>52.485504000000006</v>
      </c>
    </row>
    <row r="110" spans="1:2" x14ac:dyDescent="0.2">
      <c r="A110" s="17">
        <v>1993</v>
      </c>
      <c r="B110">
        <v>69.454671000000005</v>
      </c>
    </row>
    <row r="111" spans="1:2" x14ac:dyDescent="0.2">
      <c r="A111" s="17">
        <v>1993</v>
      </c>
      <c r="B111">
        <v>63.829175000000006</v>
      </c>
    </row>
    <row r="112" spans="1:2" x14ac:dyDescent="0.2">
      <c r="A112" s="17">
        <v>1993</v>
      </c>
      <c r="B112">
        <v>65.649348000000003</v>
      </c>
    </row>
    <row r="113" spans="1:2" x14ac:dyDescent="0.2">
      <c r="A113" s="17">
        <v>1993</v>
      </c>
      <c r="B113">
        <v>47.976317999999999</v>
      </c>
    </row>
    <row r="114" spans="1:2" x14ac:dyDescent="0.2">
      <c r="A114" s="17">
        <v>1993</v>
      </c>
      <c r="B114">
        <v>72.60575</v>
      </c>
    </row>
    <row r="115" spans="1:2" x14ac:dyDescent="0.2">
      <c r="A115" s="17">
        <v>1993</v>
      </c>
      <c r="B115">
        <v>68.240509000000003</v>
      </c>
    </row>
    <row r="116" spans="1:2" x14ac:dyDescent="0.2">
      <c r="A116" s="16">
        <v>1994</v>
      </c>
      <c r="B116">
        <v>66.008774000000003</v>
      </c>
    </row>
    <row r="117" spans="1:2" x14ac:dyDescent="0.2">
      <c r="A117" s="17">
        <v>1994</v>
      </c>
      <c r="B117">
        <v>68.437508999999991</v>
      </c>
    </row>
    <row r="118" spans="1:2" x14ac:dyDescent="0.2">
      <c r="A118" s="17">
        <v>1994</v>
      </c>
      <c r="B118">
        <v>55.733587999999997</v>
      </c>
    </row>
    <row r="119" spans="1:2" x14ac:dyDescent="0.2">
      <c r="A119" s="17">
        <v>1994</v>
      </c>
      <c r="B119">
        <v>67.042718000000008</v>
      </c>
    </row>
    <row r="120" spans="1:2" x14ac:dyDescent="0.2">
      <c r="A120" s="17">
        <v>1994</v>
      </c>
      <c r="B120">
        <v>72.432354000000004</v>
      </c>
    </row>
    <row r="121" spans="1:2" x14ac:dyDescent="0.2">
      <c r="A121" s="17">
        <v>1994</v>
      </c>
      <c r="B121">
        <v>60.675477000000001</v>
      </c>
    </row>
    <row r="122" spans="1:2" x14ac:dyDescent="0.2">
      <c r="A122" s="17">
        <v>1994</v>
      </c>
      <c r="B122">
        <v>64.543653999999989</v>
      </c>
    </row>
    <row r="123" spans="1:2" x14ac:dyDescent="0.2">
      <c r="A123" s="17">
        <v>1994</v>
      </c>
      <c r="B123">
        <v>54.064855999999992</v>
      </c>
    </row>
    <row r="124" spans="1:2" x14ac:dyDescent="0.2">
      <c r="A124" s="17">
        <v>1994</v>
      </c>
      <c r="B124">
        <v>51.543979999999998</v>
      </c>
    </row>
    <row r="125" spans="1:2" x14ac:dyDescent="0.2">
      <c r="A125" s="17">
        <v>1994</v>
      </c>
      <c r="B125">
        <v>69.268797000000006</v>
      </c>
    </row>
    <row r="126" spans="1:2" x14ac:dyDescent="0.2">
      <c r="A126" s="17">
        <v>1994</v>
      </c>
      <c r="B126">
        <v>63.938497000000005</v>
      </c>
    </row>
    <row r="127" spans="1:2" x14ac:dyDescent="0.2">
      <c r="A127" s="17">
        <v>1994</v>
      </c>
      <c r="B127">
        <v>67.523910999999998</v>
      </c>
    </row>
    <row r="128" spans="1:2" x14ac:dyDescent="0.2">
      <c r="A128" s="17">
        <v>1994</v>
      </c>
      <c r="B128">
        <v>47.397827999999997</v>
      </c>
    </row>
    <row r="129" spans="1:2" x14ac:dyDescent="0.2">
      <c r="A129" s="17">
        <v>1994</v>
      </c>
      <c r="B129">
        <v>71.470160000000007</v>
      </c>
    </row>
    <row r="130" spans="1:2" x14ac:dyDescent="0.2">
      <c r="A130" s="17">
        <v>1994</v>
      </c>
      <c r="B130">
        <v>68.667236000000003</v>
      </c>
    </row>
    <row r="131" spans="1:2" x14ac:dyDescent="0.2">
      <c r="A131" s="16">
        <v>1995</v>
      </c>
      <c r="B131">
        <v>67.73433</v>
      </c>
    </row>
    <row r="132" spans="1:2" x14ac:dyDescent="0.2">
      <c r="A132" s="17">
        <v>1995</v>
      </c>
      <c r="B132">
        <v>68.740312000000003</v>
      </c>
    </row>
    <row r="133" spans="1:2" x14ac:dyDescent="0.2">
      <c r="A133" s="17">
        <v>1995</v>
      </c>
      <c r="B133">
        <v>56.252953000000005</v>
      </c>
    </row>
    <row r="134" spans="1:2" x14ac:dyDescent="0.2">
      <c r="A134" s="17">
        <v>1995</v>
      </c>
      <c r="B134">
        <v>67.517263</v>
      </c>
    </row>
    <row r="135" spans="1:2" x14ac:dyDescent="0.2">
      <c r="A135" s="17">
        <v>1995</v>
      </c>
      <c r="B135">
        <v>73.930373000000003</v>
      </c>
    </row>
    <row r="136" spans="1:2" x14ac:dyDescent="0.2">
      <c r="A136" s="17">
        <v>1995</v>
      </c>
      <c r="B136">
        <v>61.924318</v>
      </c>
    </row>
    <row r="137" spans="1:2" x14ac:dyDescent="0.2">
      <c r="A137" s="17">
        <v>1995</v>
      </c>
      <c r="B137">
        <v>64.641492</v>
      </c>
    </row>
    <row r="138" spans="1:2" x14ac:dyDescent="0.2">
      <c r="A138" s="17">
        <v>1995</v>
      </c>
      <c r="B138">
        <v>54.509208000000001</v>
      </c>
    </row>
    <row r="139" spans="1:2" x14ac:dyDescent="0.2">
      <c r="A139" s="17">
        <v>1995</v>
      </c>
      <c r="B139">
        <v>51.156514999999999</v>
      </c>
    </row>
    <row r="140" spans="1:2" x14ac:dyDescent="0.2">
      <c r="A140" s="17">
        <v>1995</v>
      </c>
      <c r="B140">
        <v>69.188318999999993</v>
      </c>
    </row>
    <row r="141" spans="1:2" x14ac:dyDescent="0.2">
      <c r="A141" s="17">
        <v>1995</v>
      </c>
      <c r="B141">
        <v>65.132895000000005</v>
      </c>
    </row>
    <row r="142" spans="1:2" x14ac:dyDescent="0.2">
      <c r="A142" s="17">
        <v>1995</v>
      </c>
      <c r="B142">
        <v>69.684528</v>
      </c>
    </row>
    <row r="143" spans="1:2" x14ac:dyDescent="0.2">
      <c r="A143" s="17">
        <v>1995</v>
      </c>
      <c r="B143">
        <v>48.275305000000003</v>
      </c>
    </row>
    <row r="144" spans="1:2" x14ac:dyDescent="0.2">
      <c r="A144" s="17">
        <v>1995</v>
      </c>
      <c r="B144">
        <v>72.202100999999999</v>
      </c>
    </row>
    <row r="145" spans="1:2" x14ac:dyDescent="0.2">
      <c r="A145" s="17">
        <v>1995</v>
      </c>
      <c r="B145">
        <v>69.194612000000006</v>
      </c>
    </row>
    <row r="146" spans="1:2" x14ac:dyDescent="0.2">
      <c r="A146" s="16">
        <v>1996</v>
      </c>
      <c r="B146">
        <v>67.642702</v>
      </c>
    </row>
    <row r="147" spans="1:2" x14ac:dyDescent="0.2">
      <c r="A147" s="17">
        <v>1996</v>
      </c>
      <c r="B147">
        <v>67.841985000000008</v>
      </c>
    </row>
    <row r="148" spans="1:2" x14ac:dyDescent="0.2">
      <c r="A148" s="17">
        <v>1996</v>
      </c>
      <c r="B148">
        <v>56.261908999999996</v>
      </c>
    </row>
    <row r="149" spans="1:2" x14ac:dyDescent="0.2">
      <c r="A149" s="17">
        <v>1996</v>
      </c>
      <c r="B149">
        <v>67.332817000000006</v>
      </c>
    </row>
    <row r="150" spans="1:2" x14ac:dyDescent="0.2">
      <c r="A150" s="17">
        <v>1996</v>
      </c>
      <c r="B150">
        <v>74.007495000000006</v>
      </c>
    </row>
    <row r="151" spans="1:2" x14ac:dyDescent="0.2">
      <c r="A151" s="17">
        <v>1996</v>
      </c>
      <c r="B151">
        <v>62.785254999999992</v>
      </c>
    </row>
    <row r="152" spans="1:2" x14ac:dyDescent="0.2">
      <c r="A152" s="17">
        <v>1996</v>
      </c>
      <c r="B152">
        <v>64.261668999999998</v>
      </c>
    </row>
    <row r="153" spans="1:2" x14ac:dyDescent="0.2">
      <c r="A153" s="17">
        <v>1996</v>
      </c>
      <c r="B153">
        <v>54.921246999999994</v>
      </c>
    </row>
    <row r="154" spans="1:2" x14ac:dyDescent="0.2">
      <c r="A154" s="17">
        <v>1996</v>
      </c>
      <c r="B154">
        <v>51.431731999999997</v>
      </c>
    </row>
    <row r="155" spans="1:2" x14ac:dyDescent="0.2">
      <c r="A155" s="17">
        <v>1996</v>
      </c>
      <c r="B155">
        <v>69.487622000000002</v>
      </c>
    </row>
    <row r="156" spans="1:2" x14ac:dyDescent="0.2">
      <c r="A156" s="17">
        <v>1996</v>
      </c>
      <c r="B156">
        <v>66.008543000000003</v>
      </c>
    </row>
    <row r="157" spans="1:2" x14ac:dyDescent="0.2">
      <c r="A157" s="17">
        <v>1996</v>
      </c>
      <c r="B157">
        <v>70.648365999999996</v>
      </c>
    </row>
    <row r="158" spans="1:2" x14ac:dyDescent="0.2">
      <c r="A158" s="17">
        <v>1996</v>
      </c>
      <c r="B158">
        <v>49.259074000000005</v>
      </c>
    </row>
    <row r="159" spans="1:2" x14ac:dyDescent="0.2">
      <c r="A159" s="17">
        <v>1996</v>
      </c>
      <c r="B159">
        <v>71.578187</v>
      </c>
    </row>
    <row r="160" spans="1:2" x14ac:dyDescent="0.2">
      <c r="A160" s="17">
        <v>1996</v>
      </c>
      <c r="B160">
        <v>69.734858000000003</v>
      </c>
    </row>
    <row r="161" spans="1:2" x14ac:dyDescent="0.2">
      <c r="A161" s="16">
        <v>1997</v>
      </c>
      <c r="B161">
        <v>67.354937000000007</v>
      </c>
    </row>
    <row r="162" spans="1:2" x14ac:dyDescent="0.2">
      <c r="A162" s="17">
        <v>1997</v>
      </c>
      <c r="B162">
        <v>67.804040999999998</v>
      </c>
    </row>
    <row r="163" spans="1:2" x14ac:dyDescent="0.2">
      <c r="A163" s="17">
        <v>1997</v>
      </c>
      <c r="B163">
        <v>56.976024000000002</v>
      </c>
    </row>
    <row r="164" spans="1:2" x14ac:dyDescent="0.2">
      <c r="A164" s="17">
        <v>1997</v>
      </c>
      <c r="B164">
        <v>67.99051200000001</v>
      </c>
    </row>
    <row r="165" spans="1:2" x14ac:dyDescent="0.2">
      <c r="A165" s="17">
        <v>1997</v>
      </c>
      <c r="B165">
        <v>75.429304000000002</v>
      </c>
    </row>
    <row r="166" spans="1:2" x14ac:dyDescent="0.2">
      <c r="A166" s="17">
        <v>1997</v>
      </c>
      <c r="B166">
        <v>63.543490999999996</v>
      </c>
    </row>
    <row r="167" spans="1:2" x14ac:dyDescent="0.2">
      <c r="A167" s="17">
        <v>1997</v>
      </c>
      <c r="B167">
        <v>63.838732</v>
      </c>
    </row>
    <row r="168" spans="1:2" x14ac:dyDescent="0.2">
      <c r="A168" s="17">
        <v>1997</v>
      </c>
      <c r="B168">
        <v>54.846247999999996</v>
      </c>
    </row>
    <row r="169" spans="1:2" x14ac:dyDescent="0.2">
      <c r="A169" s="17">
        <v>1997</v>
      </c>
      <c r="B169">
        <v>51.581032999999998</v>
      </c>
    </row>
    <row r="170" spans="1:2" x14ac:dyDescent="0.2">
      <c r="A170" s="17">
        <v>1997</v>
      </c>
      <c r="B170">
        <v>70.024146000000002</v>
      </c>
    </row>
    <row r="171" spans="1:2" x14ac:dyDescent="0.2">
      <c r="A171" s="17">
        <v>1997</v>
      </c>
      <c r="B171">
        <v>67.881139000000005</v>
      </c>
    </row>
    <row r="172" spans="1:2" x14ac:dyDescent="0.2">
      <c r="A172" s="17">
        <v>1997</v>
      </c>
      <c r="B172">
        <v>70.137421000000003</v>
      </c>
    </row>
    <row r="173" spans="1:2" x14ac:dyDescent="0.2">
      <c r="A173" s="17">
        <v>1997</v>
      </c>
      <c r="B173">
        <v>50.696817000000003</v>
      </c>
    </row>
    <row r="174" spans="1:2" x14ac:dyDescent="0.2">
      <c r="A174" s="17">
        <v>1997</v>
      </c>
      <c r="B174">
        <v>70.710166000000001</v>
      </c>
    </row>
    <row r="175" spans="1:2" x14ac:dyDescent="0.2">
      <c r="A175" s="17">
        <v>1997</v>
      </c>
      <c r="B175">
        <v>70.635680000000008</v>
      </c>
    </row>
    <row r="176" spans="1:2" x14ac:dyDescent="0.2">
      <c r="A176" s="16">
        <v>1998</v>
      </c>
      <c r="B176">
        <v>67.91772499999999</v>
      </c>
    </row>
    <row r="177" spans="1:2" x14ac:dyDescent="0.2">
      <c r="A177" s="17">
        <v>1998</v>
      </c>
      <c r="B177">
        <v>67.750536999999994</v>
      </c>
    </row>
    <row r="178" spans="1:2" x14ac:dyDescent="0.2">
      <c r="A178" s="17">
        <v>1998</v>
      </c>
      <c r="B178">
        <v>57.316157000000004</v>
      </c>
    </row>
    <row r="179" spans="1:2" x14ac:dyDescent="0.2">
      <c r="A179" s="17">
        <v>1998</v>
      </c>
      <c r="B179">
        <v>68.934680999999998</v>
      </c>
    </row>
    <row r="180" spans="1:2" x14ac:dyDescent="0.2">
      <c r="A180" s="17">
        <v>1998</v>
      </c>
      <c r="B180">
        <v>75.328808000000009</v>
      </c>
    </row>
    <row r="181" spans="1:2" x14ac:dyDescent="0.2">
      <c r="A181" s="17">
        <v>1998</v>
      </c>
      <c r="B181">
        <v>64.777681000000001</v>
      </c>
    </row>
    <row r="182" spans="1:2" x14ac:dyDescent="0.2">
      <c r="A182" s="17">
        <v>1998</v>
      </c>
      <c r="B182">
        <v>64.738647999999998</v>
      </c>
    </row>
    <row r="183" spans="1:2" x14ac:dyDescent="0.2">
      <c r="A183" s="17">
        <v>1998</v>
      </c>
      <c r="B183">
        <v>55.598656999999996</v>
      </c>
    </row>
    <row r="184" spans="1:2" x14ac:dyDescent="0.2">
      <c r="A184" s="17">
        <v>1998</v>
      </c>
      <c r="B184">
        <v>52.167982999999992</v>
      </c>
    </row>
    <row r="185" spans="1:2" x14ac:dyDescent="0.2">
      <c r="A185" s="17">
        <v>1998</v>
      </c>
      <c r="B185">
        <v>69.517669999999995</v>
      </c>
    </row>
    <row r="186" spans="1:2" x14ac:dyDescent="0.2">
      <c r="A186" s="17">
        <v>1998</v>
      </c>
      <c r="B186">
        <v>69.498396999999997</v>
      </c>
    </row>
    <row r="187" spans="1:2" x14ac:dyDescent="0.2">
      <c r="A187" s="17">
        <v>1998</v>
      </c>
      <c r="B187">
        <v>69.113557</v>
      </c>
    </row>
    <row r="188" spans="1:2" x14ac:dyDescent="0.2">
      <c r="A188" s="17">
        <v>1998</v>
      </c>
      <c r="B188">
        <v>52.446698000000005</v>
      </c>
    </row>
    <row r="189" spans="1:2" x14ac:dyDescent="0.2">
      <c r="A189" s="17">
        <v>1998</v>
      </c>
      <c r="B189">
        <v>71.544130999999993</v>
      </c>
    </row>
    <row r="190" spans="1:2" x14ac:dyDescent="0.2">
      <c r="A190" s="17">
        <v>1998</v>
      </c>
      <c r="B190">
        <v>71.037134000000009</v>
      </c>
    </row>
    <row r="191" spans="1:2" x14ac:dyDescent="0.2">
      <c r="A191" s="16">
        <v>1999</v>
      </c>
      <c r="B191">
        <v>68.358389000000003</v>
      </c>
    </row>
    <row r="192" spans="1:2" x14ac:dyDescent="0.2">
      <c r="A192" s="17">
        <v>1999</v>
      </c>
      <c r="B192">
        <v>68.388604999999998</v>
      </c>
    </row>
    <row r="193" spans="1:2" x14ac:dyDescent="0.2">
      <c r="A193" s="17">
        <v>1999</v>
      </c>
      <c r="B193">
        <v>58.936084000000001</v>
      </c>
    </row>
    <row r="194" spans="1:2" x14ac:dyDescent="0.2">
      <c r="A194" s="17">
        <v>1999</v>
      </c>
      <c r="B194">
        <v>70.000691000000003</v>
      </c>
    </row>
    <row r="195" spans="1:2" x14ac:dyDescent="0.2">
      <c r="A195" s="17">
        <v>1999</v>
      </c>
      <c r="B195">
        <v>76.466524000000007</v>
      </c>
    </row>
    <row r="196" spans="1:2" x14ac:dyDescent="0.2">
      <c r="A196" s="17">
        <v>1999</v>
      </c>
      <c r="B196">
        <v>66.637731000000002</v>
      </c>
    </row>
    <row r="197" spans="1:2" x14ac:dyDescent="0.2">
      <c r="A197" s="17">
        <v>1999</v>
      </c>
      <c r="B197">
        <v>65.153685999999993</v>
      </c>
    </row>
    <row r="198" spans="1:2" x14ac:dyDescent="0.2">
      <c r="A198" s="17">
        <v>1999</v>
      </c>
      <c r="B198">
        <v>55.396751000000002</v>
      </c>
    </row>
    <row r="199" spans="1:2" x14ac:dyDescent="0.2">
      <c r="A199" s="17">
        <v>1999</v>
      </c>
      <c r="B199">
        <v>52.902976000000002</v>
      </c>
    </row>
    <row r="200" spans="1:2" x14ac:dyDescent="0.2">
      <c r="A200" s="17">
        <v>1999</v>
      </c>
      <c r="B200">
        <v>68.883255000000005</v>
      </c>
    </row>
    <row r="201" spans="1:2" x14ac:dyDescent="0.2">
      <c r="A201" s="17">
        <v>1999</v>
      </c>
      <c r="B201">
        <v>70.82708199999999</v>
      </c>
    </row>
    <row r="202" spans="1:2" x14ac:dyDescent="0.2">
      <c r="A202" s="17">
        <v>1999</v>
      </c>
      <c r="B202">
        <v>69.590479000000002</v>
      </c>
    </row>
    <row r="203" spans="1:2" x14ac:dyDescent="0.2">
      <c r="A203" s="17">
        <v>1999</v>
      </c>
      <c r="B203">
        <v>55.005528000000005</v>
      </c>
    </row>
    <row r="204" spans="1:2" x14ac:dyDescent="0.2">
      <c r="A204" s="17">
        <v>1999</v>
      </c>
      <c r="B204">
        <v>72.867384000000001</v>
      </c>
    </row>
    <row r="205" spans="1:2" x14ac:dyDescent="0.2">
      <c r="A205" s="17">
        <v>1999</v>
      </c>
      <c r="B205">
        <v>71.536017999999999</v>
      </c>
    </row>
    <row r="206" spans="1:2" x14ac:dyDescent="0.2">
      <c r="A206" s="16">
        <v>2000</v>
      </c>
      <c r="B206">
        <v>69.269704000000004</v>
      </c>
    </row>
    <row r="207" spans="1:2" x14ac:dyDescent="0.2">
      <c r="A207" s="17">
        <v>2000</v>
      </c>
      <c r="B207">
        <v>68.294584999999998</v>
      </c>
    </row>
    <row r="208" spans="1:2" x14ac:dyDescent="0.2">
      <c r="A208" s="17">
        <v>2000</v>
      </c>
      <c r="B208">
        <v>60.915405</v>
      </c>
    </row>
    <row r="209" spans="1:2" x14ac:dyDescent="0.2">
      <c r="A209" s="17">
        <v>2000</v>
      </c>
      <c r="B209">
        <v>70.906937999999997</v>
      </c>
    </row>
    <row r="210" spans="1:2" x14ac:dyDescent="0.2">
      <c r="A210" s="17">
        <v>2000</v>
      </c>
      <c r="B210">
        <v>76.408102</v>
      </c>
    </row>
    <row r="211" spans="1:2" x14ac:dyDescent="0.2">
      <c r="A211" s="17">
        <v>2000</v>
      </c>
      <c r="B211">
        <v>67.532467999999994</v>
      </c>
    </row>
    <row r="212" spans="1:2" x14ac:dyDescent="0.2">
      <c r="A212" s="17">
        <v>2000</v>
      </c>
      <c r="B212">
        <v>65.574545000000001</v>
      </c>
    </row>
    <row r="213" spans="1:2" x14ac:dyDescent="0.2">
      <c r="A213" s="17">
        <v>2000</v>
      </c>
      <c r="B213">
        <v>55.855805000000004</v>
      </c>
    </row>
    <row r="214" spans="1:2" x14ac:dyDescent="0.2">
      <c r="A214" s="17">
        <v>2000</v>
      </c>
      <c r="B214">
        <v>53.877666000000005</v>
      </c>
    </row>
    <row r="215" spans="1:2" x14ac:dyDescent="0.2">
      <c r="A215" s="17">
        <v>2000</v>
      </c>
      <c r="B215">
        <v>68.869123000000002</v>
      </c>
    </row>
    <row r="216" spans="1:2" x14ac:dyDescent="0.2">
      <c r="A216" s="17">
        <v>2000</v>
      </c>
      <c r="B216">
        <v>72.05704200000001</v>
      </c>
    </row>
    <row r="217" spans="1:2" x14ac:dyDescent="0.2">
      <c r="A217" s="17">
        <v>2000</v>
      </c>
      <c r="B217">
        <v>70.378627999999992</v>
      </c>
    </row>
    <row r="218" spans="1:2" x14ac:dyDescent="0.2">
      <c r="A218" s="17">
        <v>2000</v>
      </c>
      <c r="B218">
        <v>57.402067000000002</v>
      </c>
    </row>
    <row r="219" spans="1:2" x14ac:dyDescent="0.2">
      <c r="A219" s="17">
        <v>2000</v>
      </c>
      <c r="B219">
        <v>74.328811000000002</v>
      </c>
    </row>
    <row r="220" spans="1:2" x14ac:dyDescent="0.2">
      <c r="A220" s="17">
        <v>2000</v>
      </c>
      <c r="B220">
        <v>72.153779999999998</v>
      </c>
    </row>
    <row r="221" spans="1:2" x14ac:dyDescent="0.2">
      <c r="A221" s="16">
        <v>2001</v>
      </c>
      <c r="B221">
        <v>69.022919999999999</v>
      </c>
    </row>
    <row r="222" spans="1:2" x14ac:dyDescent="0.2">
      <c r="A222" s="17">
        <v>2001</v>
      </c>
      <c r="B222">
        <v>68.198076999999998</v>
      </c>
    </row>
    <row r="223" spans="1:2" x14ac:dyDescent="0.2">
      <c r="A223" s="17">
        <v>2001</v>
      </c>
      <c r="B223">
        <v>59.683273</v>
      </c>
    </row>
    <row r="224" spans="1:2" x14ac:dyDescent="0.2">
      <c r="A224" s="17">
        <v>2001</v>
      </c>
      <c r="B224">
        <v>70.791356000000007</v>
      </c>
    </row>
    <row r="225" spans="1:2" x14ac:dyDescent="0.2">
      <c r="A225" s="17">
        <v>2001</v>
      </c>
      <c r="B225">
        <v>75.85132999999999</v>
      </c>
    </row>
    <row r="226" spans="1:2" x14ac:dyDescent="0.2">
      <c r="A226" s="17">
        <v>2001</v>
      </c>
      <c r="B226">
        <v>68.337654999999998</v>
      </c>
    </row>
    <row r="227" spans="1:2" x14ac:dyDescent="0.2">
      <c r="A227" s="17">
        <v>2001</v>
      </c>
      <c r="B227">
        <v>65.821403000000004</v>
      </c>
    </row>
    <row r="228" spans="1:2" x14ac:dyDescent="0.2">
      <c r="A228" s="17">
        <v>2001</v>
      </c>
      <c r="B228">
        <v>55.606127999999998</v>
      </c>
    </row>
    <row r="229" spans="1:2" x14ac:dyDescent="0.2">
      <c r="A229" s="17">
        <v>2001</v>
      </c>
      <c r="B229">
        <v>54.917338999999998</v>
      </c>
    </row>
    <row r="230" spans="1:2" x14ac:dyDescent="0.2">
      <c r="A230" s="17">
        <v>2001</v>
      </c>
      <c r="B230">
        <v>68.788406000000009</v>
      </c>
    </row>
    <row r="231" spans="1:2" x14ac:dyDescent="0.2">
      <c r="A231" s="17">
        <v>2001</v>
      </c>
      <c r="B231">
        <v>72.58333300000001</v>
      </c>
    </row>
    <row r="232" spans="1:2" x14ac:dyDescent="0.2">
      <c r="A232" s="17">
        <v>2001</v>
      </c>
      <c r="B232">
        <v>71.430263999999994</v>
      </c>
    </row>
    <row r="233" spans="1:2" x14ac:dyDescent="0.2">
      <c r="A233" s="17">
        <v>2001</v>
      </c>
      <c r="B233">
        <v>58.844129999999993</v>
      </c>
    </row>
    <row r="234" spans="1:2" x14ac:dyDescent="0.2">
      <c r="A234" s="17">
        <v>2001</v>
      </c>
      <c r="B234">
        <v>75.381612000000004</v>
      </c>
    </row>
    <row r="235" spans="1:2" x14ac:dyDescent="0.2">
      <c r="A235" s="17">
        <v>2001</v>
      </c>
      <c r="B235">
        <v>72.465831000000009</v>
      </c>
    </row>
    <row r="236" spans="1:2" x14ac:dyDescent="0.2">
      <c r="A236" s="16">
        <v>2002</v>
      </c>
      <c r="B236">
        <v>69.357370000000003</v>
      </c>
    </row>
    <row r="237" spans="1:2" x14ac:dyDescent="0.2">
      <c r="A237" s="17">
        <v>2002</v>
      </c>
      <c r="B237">
        <v>68.786396000000011</v>
      </c>
    </row>
    <row r="238" spans="1:2" x14ac:dyDescent="0.2">
      <c r="A238" s="17">
        <v>2002</v>
      </c>
      <c r="B238">
        <v>59.887966999999996</v>
      </c>
    </row>
    <row r="239" spans="1:2" x14ac:dyDescent="0.2">
      <c r="A239" s="17">
        <v>2002</v>
      </c>
      <c r="B239">
        <v>71.416104000000004</v>
      </c>
    </row>
    <row r="240" spans="1:2" x14ac:dyDescent="0.2">
      <c r="A240" s="17">
        <v>2002</v>
      </c>
      <c r="B240">
        <v>75.875959999999992</v>
      </c>
    </row>
    <row r="241" spans="1:2" x14ac:dyDescent="0.2">
      <c r="A241" s="17">
        <v>2002</v>
      </c>
      <c r="B241">
        <v>68.257619000000005</v>
      </c>
    </row>
    <row r="242" spans="1:2" x14ac:dyDescent="0.2">
      <c r="A242" s="17">
        <v>2002</v>
      </c>
      <c r="B242">
        <v>65.316686000000004</v>
      </c>
    </row>
    <row r="243" spans="1:2" x14ac:dyDescent="0.2">
      <c r="A243" s="17">
        <v>2002</v>
      </c>
      <c r="B243">
        <v>57.47533</v>
      </c>
    </row>
    <row r="244" spans="1:2" x14ac:dyDescent="0.2">
      <c r="A244" s="17">
        <v>2002</v>
      </c>
      <c r="B244">
        <v>55.631787000000003</v>
      </c>
    </row>
    <row r="245" spans="1:2" x14ac:dyDescent="0.2">
      <c r="A245" s="17">
        <v>2002</v>
      </c>
      <c r="B245">
        <v>68.228983999999997</v>
      </c>
    </row>
    <row r="246" spans="1:2" x14ac:dyDescent="0.2">
      <c r="A246" s="17">
        <v>2002</v>
      </c>
      <c r="B246">
        <v>73.01353499999999</v>
      </c>
    </row>
    <row r="247" spans="1:2" x14ac:dyDescent="0.2">
      <c r="A247" s="17">
        <v>2002</v>
      </c>
      <c r="B247">
        <v>72.172769000000002</v>
      </c>
    </row>
    <row r="248" spans="1:2" x14ac:dyDescent="0.2">
      <c r="A248" s="17">
        <v>2002</v>
      </c>
      <c r="B248">
        <v>59.462106000000006</v>
      </c>
    </row>
    <row r="249" spans="1:2" x14ac:dyDescent="0.2">
      <c r="A249" s="17">
        <v>2002</v>
      </c>
      <c r="B249">
        <v>75.160550000000001</v>
      </c>
    </row>
    <row r="250" spans="1:2" x14ac:dyDescent="0.2">
      <c r="A250" s="17">
        <v>2002</v>
      </c>
      <c r="B250">
        <v>72.321786000000003</v>
      </c>
    </row>
    <row r="251" spans="1:2" x14ac:dyDescent="0.2">
      <c r="A251" s="16">
        <v>2003</v>
      </c>
      <c r="B251">
        <v>69.987629999999996</v>
      </c>
    </row>
    <row r="252" spans="1:2" x14ac:dyDescent="0.2">
      <c r="A252" s="17">
        <v>2003</v>
      </c>
      <c r="B252">
        <v>68.935269000000005</v>
      </c>
    </row>
    <row r="253" spans="1:2" x14ac:dyDescent="0.2">
      <c r="A253" s="17">
        <v>2003</v>
      </c>
      <c r="B253">
        <v>59.590390000000006</v>
      </c>
    </row>
    <row r="254" spans="1:2" x14ac:dyDescent="0.2">
      <c r="A254" s="17">
        <v>2003</v>
      </c>
      <c r="B254">
        <v>72.177537999999998</v>
      </c>
    </row>
    <row r="255" spans="1:2" x14ac:dyDescent="0.2">
      <c r="A255" s="17">
        <v>2003</v>
      </c>
      <c r="B255">
        <v>75.137400999999997</v>
      </c>
    </row>
    <row r="256" spans="1:2" x14ac:dyDescent="0.2">
      <c r="A256" s="17">
        <v>2003</v>
      </c>
      <c r="B256">
        <v>67.929945000000004</v>
      </c>
    </row>
    <row r="257" spans="1:2" x14ac:dyDescent="0.2">
      <c r="A257" s="17">
        <v>2003</v>
      </c>
      <c r="B257">
        <v>64.616282999999996</v>
      </c>
    </row>
    <row r="258" spans="1:2" x14ac:dyDescent="0.2">
      <c r="A258" s="17">
        <v>2003</v>
      </c>
      <c r="B258">
        <v>58.733423999999999</v>
      </c>
    </row>
    <row r="259" spans="1:2" x14ac:dyDescent="0.2">
      <c r="A259" s="17">
        <v>2003</v>
      </c>
      <c r="B259">
        <v>56.198789999999995</v>
      </c>
    </row>
    <row r="260" spans="1:2" x14ac:dyDescent="0.2">
      <c r="A260" s="17">
        <v>2003</v>
      </c>
      <c r="B260">
        <v>68.364957000000004</v>
      </c>
    </row>
    <row r="261" spans="1:2" x14ac:dyDescent="0.2">
      <c r="A261" s="17">
        <v>2003</v>
      </c>
      <c r="B261">
        <v>71.558286999999993</v>
      </c>
    </row>
    <row r="262" spans="1:2" x14ac:dyDescent="0.2">
      <c r="A262" s="17">
        <v>2003</v>
      </c>
      <c r="B262">
        <v>72.245947000000001</v>
      </c>
    </row>
    <row r="263" spans="1:2" x14ac:dyDescent="0.2">
      <c r="A263" s="17">
        <v>2003</v>
      </c>
      <c r="B263">
        <v>60.700578000000007</v>
      </c>
    </row>
    <row r="264" spans="1:2" x14ac:dyDescent="0.2">
      <c r="A264" s="17">
        <v>2003</v>
      </c>
      <c r="B264">
        <v>74.410032000000001</v>
      </c>
    </row>
    <row r="265" spans="1:2" x14ac:dyDescent="0.2">
      <c r="A265" s="17">
        <v>2003</v>
      </c>
      <c r="B265">
        <v>72.566794999999999</v>
      </c>
    </row>
    <row r="266" spans="1:2" x14ac:dyDescent="0.2">
      <c r="A266" s="16">
        <v>2004</v>
      </c>
      <c r="B266">
        <v>70.299703000000008</v>
      </c>
    </row>
    <row r="267" spans="1:2" x14ac:dyDescent="0.2">
      <c r="A267" s="17">
        <v>2004</v>
      </c>
      <c r="B267">
        <v>67.759990999999999</v>
      </c>
    </row>
    <row r="268" spans="1:2" x14ac:dyDescent="0.2">
      <c r="A268" s="17">
        <v>2004</v>
      </c>
      <c r="B268">
        <v>60.330417999999995</v>
      </c>
    </row>
    <row r="269" spans="1:2" x14ac:dyDescent="0.2">
      <c r="A269" s="17">
        <v>2004</v>
      </c>
      <c r="B269">
        <v>72.456413999999995</v>
      </c>
    </row>
    <row r="270" spans="1:2" x14ac:dyDescent="0.2">
      <c r="A270" s="17">
        <v>2004</v>
      </c>
      <c r="B270">
        <v>75.674220000000005</v>
      </c>
    </row>
    <row r="271" spans="1:2" x14ac:dyDescent="0.2">
      <c r="A271" s="17">
        <v>2004</v>
      </c>
      <c r="B271">
        <v>67.783505000000005</v>
      </c>
    </row>
    <row r="272" spans="1:2" x14ac:dyDescent="0.2">
      <c r="A272" s="17">
        <v>2004</v>
      </c>
      <c r="B272">
        <v>65.040127999999996</v>
      </c>
    </row>
    <row r="273" spans="1:2" x14ac:dyDescent="0.2">
      <c r="A273" s="17">
        <v>2004</v>
      </c>
      <c r="B273">
        <v>59.400342999999999</v>
      </c>
    </row>
    <row r="274" spans="1:2" x14ac:dyDescent="0.2">
      <c r="A274" s="17">
        <v>2004</v>
      </c>
      <c r="B274">
        <v>57.442320999999993</v>
      </c>
    </row>
    <row r="275" spans="1:2" x14ac:dyDescent="0.2">
      <c r="A275" s="17">
        <v>2004</v>
      </c>
      <c r="B275">
        <v>68.698614000000006</v>
      </c>
    </row>
    <row r="276" spans="1:2" x14ac:dyDescent="0.2">
      <c r="A276" s="17">
        <v>2004</v>
      </c>
      <c r="B276">
        <v>71.130435000000006</v>
      </c>
    </row>
    <row r="277" spans="1:2" x14ac:dyDescent="0.2">
      <c r="A277" s="17">
        <v>2004</v>
      </c>
      <c r="B277">
        <v>73.226213000000001</v>
      </c>
    </row>
    <row r="278" spans="1:2" x14ac:dyDescent="0.2">
      <c r="A278" s="17">
        <v>2004</v>
      </c>
      <c r="B278">
        <v>62.047894999999997</v>
      </c>
    </row>
    <row r="279" spans="1:2" x14ac:dyDescent="0.2">
      <c r="A279" s="17">
        <v>2004</v>
      </c>
      <c r="B279">
        <v>73.660076000000004</v>
      </c>
    </row>
    <row r="280" spans="1:2" x14ac:dyDescent="0.2">
      <c r="A280" s="17">
        <v>2004</v>
      </c>
      <c r="B280">
        <v>72.670034999999999</v>
      </c>
    </row>
    <row r="281" spans="1:2" x14ac:dyDescent="0.2">
      <c r="A281" s="16">
        <v>2005</v>
      </c>
      <c r="B281">
        <v>71.534306000000001</v>
      </c>
    </row>
    <row r="282" spans="1:2" x14ac:dyDescent="0.2">
      <c r="A282" s="17">
        <v>2005</v>
      </c>
      <c r="B282">
        <v>68.646541999999997</v>
      </c>
    </row>
    <row r="283" spans="1:2" x14ac:dyDescent="0.2">
      <c r="A283" s="17">
        <v>2005</v>
      </c>
      <c r="B283">
        <v>61.073809000000004</v>
      </c>
    </row>
    <row r="284" spans="1:2" x14ac:dyDescent="0.2">
      <c r="A284" s="17">
        <v>2005</v>
      </c>
      <c r="B284">
        <v>72.396903999999992</v>
      </c>
    </row>
    <row r="285" spans="1:2" x14ac:dyDescent="0.2">
      <c r="A285" s="17">
        <v>2005</v>
      </c>
      <c r="B285">
        <v>75.896805000000001</v>
      </c>
    </row>
    <row r="286" spans="1:2" x14ac:dyDescent="0.2">
      <c r="A286" s="17">
        <v>2005</v>
      </c>
      <c r="B286">
        <v>68.51587099999999</v>
      </c>
    </row>
    <row r="287" spans="1:2" x14ac:dyDescent="0.2">
      <c r="A287" s="17">
        <v>2005</v>
      </c>
      <c r="B287">
        <v>65.508883999999995</v>
      </c>
    </row>
    <row r="288" spans="1:2" x14ac:dyDescent="0.2">
      <c r="A288" s="17">
        <v>2005</v>
      </c>
      <c r="B288">
        <v>60.105280000000008</v>
      </c>
    </row>
    <row r="289" spans="1:2" x14ac:dyDescent="0.2">
      <c r="A289" s="17">
        <v>2005</v>
      </c>
      <c r="B289">
        <v>57.480721999999993</v>
      </c>
    </row>
    <row r="290" spans="1:2" x14ac:dyDescent="0.2">
      <c r="A290" s="17">
        <v>2005</v>
      </c>
      <c r="B290">
        <v>69.282591000000011</v>
      </c>
    </row>
    <row r="291" spans="1:2" x14ac:dyDescent="0.2">
      <c r="A291" s="17">
        <v>2005</v>
      </c>
      <c r="B291">
        <v>71.486017000000004</v>
      </c>
    </row>
    <row r="292" spans="1:2" x14ac:dyDescent="0.2">
      <c r="A292" s="17">
        <v>2005</v>
      </c>
      <c r="B292">
        <v>74.324719999999999</v>
      </c>
    </row>
    <row r="293" spans="1:2" x14ac:dyDescent="0.2">
      <c r="A293" s="17">
        <v>2005</v>
      </c>
      <c r="B293">
        <v>64.261597999999992</v>
      </c>
    </row>
    <row r="294" spans="1:2" x14ac:dyDescent="0.2">
      <c r="A294" s="17">
        <v>2005</v>
      </c>
      <c r="B294">
        <v>74.013413999999997</v>
      </c>
    </row>
    <row r="295" spans="1:2" x14ac:dyDescent="0.2">
      <c r="A295" s="17">
        <v>2005</v>
      </c>
      <c r="B295">
        <v>72.663509000000005</v>
      </c>
    </row>
    <row r="296" spans="1:2" x14ac:dyDescent="0.2">
      <c r="A296" s="16">
        <v>2006</v>
      </c>
      <c r="B296">
        <v>72.15656700000001</v>
      </c>
    </row>
    <row r="297" spans="1:2" x14ac:dyDescent="0.2">
      <c r="A297" s="17">
        <v>2006</v>
      </c>
      <c r="B297">
        <v>70.161422000000002</v>
      </c>
    </row>
    <row r="298" spans="1:2" x14ac:dyDescent="0.2">
      <c r="A298" s="17">
        <v>2006</v>
      </c>
      <c r="B298">
        <v>60.985491999999994</v>
      </c>
    </row>
    <row r="299" spans="1:2" x14ac:dyDescent="0.2">
      <c r="A299" s="17">
        <v>2006</v>
      </c>
      <c r="B299">
        <v>72.779655000000005</v>
      </c>
    </row>
    <row r="300" spans="1:2" x14ac:dyDescent="0.2">
      <c r="A300" s="17">
        <v>2006</v>
      </c>
      <c r="B300">
        <v>77.370554999999996</v>
      </c>
    </row>
    <row r="301" spans="1:2" x14ac:dyDescent="0.2">
      <c r="A301" s="17">
        <v>2006</v>
      </c>
      <c r="B301">
        <v>69.575135000000003</v>
      </c>
    </row>
    <row r="302" spans="1:2" x14ac:dyDescent="0.2">
      <c r="A302" s="17">
        <v>2006</v>
      </c>
      <c r="B302">
        <v>67.18152400000001</v>
      </c>
    </row>
    <row r="303" spans="1:2" x14ac:dyDescent="0.2">
      <c r="A303" s="17">
        <v>2006</v>
      </c>
      <c r="B303">
        <v>60.987444000000004</v>
      </c>
    </row>
    <row r="304" spans="1:2" x14ac:dyDescent="0.2">
      <c r="A304" s="17">
        <v>2006</v>
      </c>
      <c r="B304">
        <v>58.406539999999993</v>
      </c>
    </row>
    <row r="305" spans="1:2" x14ac:dyDescent="0.2">
      <c r="A305" s="17">
        <v>2006</v>
      </c>
      <c r="B305">
        <v>69.961887000000004</v>
      </c>
    </row>
    <row r="306" spans="1:2" x14ac:dyDescent="0.2">
      <c r="A306" s="17">
        <v>2006</v>
      </c>
      <c r="B306">
        <v>72.498174000000006</v>
      </c>
    </row>
    <row r="307" spans="1:2" x14ac:dyDescent="0.2">
      <c r="A307" s="17">
        <v>2006</v>
      </c>
      <c r="B307">
        <v>74.878146000000001</v>
      </c>
    </row>
    <row r="308" spans="1:2" x14ac:dyDescent="0.2">
      <c r="A308" s="17">
        <v>2006</v>
      </c>
      <c r="B308">
        <v>65.745646000000008</v>
      </c>
    </row>
    <row r="309" spans="1:2" x14ac:dyDescent="0.2">
      <c r="A309" s="17">
        <v>2006</v>
      </c>
      <c r="B309">
        <v>74.639521999999999</v>
      </c>
    </row>
    <row r="310" spans="1:2" x14ac:dyDescent="0.2">
      <c r="A310" s="17">
        <v>2006</v>
      </c>
      <c r="B310">
        <v>72.597153000000006</v>
      </c>
    </row>
    <row r="311" spans="1:2" x14ac:dyDescent="0.2">
      <c r="A311" s="16">
        <v>2007</v>
      </c>
      <c r="B311">
        <v>72.852216999999996</v>
      </c>
    </row>
    <row r="312" spans="1:2" x14ac:dyDescent="0.2">
      <c r="A312" s="17">
        <v>2007</v>
      </c>
      <c r="B312">
        <v>71.397743000000006</v>
      </c>
    </row>
    <row r="313" spans="1:2" x14ac:dyDescent="0.2">
      <c r="A313" s="17">
        <v>2007</v>
      </c>
      <c r="B313">
        <v>62.045813000000003</v>
      </c>
    </row>
    <row r="314" spans="1:2" x14ac:dyDescent="0.2">
      <c r="A314" s="17">
        <v>2007</v>
      </c>
      <c r="B314">
        <v>73.511378000000008</v>
      </c>
    </row>
    <row r="315" spans="1:2" x14ac:dyDescent="0.2">
      <c r="A315" s="17">
        <v>2007</v>
      </c>
      <c r="B315">
        <v>77.014443999999997</v>
      </c>
    </row>
    <row r="316" spans="1:2" x14ac:dyDescent="0.2">
      <c r="A316" s="17">
        <v>2007</v>
      </c>
      <c r="B316">
        <v>70.457776999999993</v>
      </c>
    </row>
    <row r="317" spans="1:2" x14ac:dyDescent="0.2">
      <c r="A317" s="17">
        <v>2007</v>
      </c>
      <c r="B317">
        <v>69.014966000000001</v>
      </c>
    </row>
    <row r="318" spans="1:2" x14ac:dyDescent="0.2">
      <c r="A318" s="17">
        <v>2007</v>
      </c>
      <c r="B318">
        <v>61.368676000000001</v>
      </c>
    </row>
    <row r="319" spans="1:2" x14ac:dyDescent="0.2">
      <c r="A319" s="17">
        <v>2007</v>
      </c>
      <c r="B319">
        <v>58.661898000000001</v>
      </c>
    </row>
    <row r="320" spans="1:2" x14ac:dyDescent="0.2">
      <c r="A320" s="17">
        <v>2007</v>
      </c>
      <c r="B320">
        <v>70.660410999999996</v>
      </c>
    </row>
    <row r="321" spans="1:2" x14ac:dyDescent="0.2">
      <c r="A321" s="17">
        <v>2007</v>
      </c>
      <c r="B321">
        <v>74.352662000000009</v>
      </c>
    </row>
    <row r="322" spans="1:2" x14ac:dyDescent="0.2">
      <c r="A322" s="17">
        <v>2007</v>
      </c>
      <c r="B322">
        <v>75.158963</v>
      </c>
    </row>
    <row r="323" spans="1:2" x14ac:dyDescent="0.2">
      <c r="A323" s="17">
        <v>2007</v>
      </c>
      <c r="B323">
        <v>66.573515999999998</v>
      </c>
    </row>
    <row r="324" spans="1:2" x14ac:dyDescent="0.2">
      <c r="A324" s="17">
        <v>2007</v>
      </c>
      <c r="B324">
        <v>74.190388999999996</v>
      </c>
    </row>
    <row r="325" spans="1:2" x14ac:dyDescent="0.2">
      <c r="A325" s="17">
        <v>2007</v>
      </c>
      <c r="B325">
        <v>72.403795000000002</v>
      </c>
    </row>
    <row r="326" spans="1:2" x14ac:dyDescent="0.2">
      <c r="A326" s="16">
        <v>2008</v>
      </c>
      <c r="B326">
        <v>73.206961000000007</v>
      </c>
    </row>
    <row r="327" spans="1:2" x14ac:dyDescent="0.2">
      <c r="A327" s="17">
        <v>2008</v>
      </c>
      <c r="B327">
        <v>72.092898000000005</v>
      </c>
    </row>
    <row r="328" spans="1:2" x14ac:dyDescent="0.2">
      <c r="A328" s="17">
        <v>2008</v>
      </c>
      <c r="B328">
        <v>62.399144999999997</v>
      </c>
    </row>
    <row r="329" spans="1:2" x14ac:dyDescent="0.2">
      <c r="A329" s="17">
        <v>2008</v>
      </c>
      <c r="B329">
        <v>73.616405</v>
      </c>
    </row>
    <row r="330" spans="1:2" x14ac:dyDescent="0.2">
      <c r="A330" s="17">
        <v>2008</v>
      </c>
      <c r="B330">
        <v>77.864766000000003</v>
      </c>
    </row>
    <row r="331" spans="1:2" x14ac:dyDescent="0.2">
      <c r="A331" s="17">
        <v>2008</v>
      </c>
      <c r="B331">
        <v>71.25494599999999</v>
      </c>
    </row>
    <row r="332" spans="1:2" x14ac:dyDescent="0.2">
      <c r="A332" s="17">
        <v>2008</v>
      </c>
      <c r="B332">
        <v>70.160247999999996</v>
      </c>
    </row>
    <row r="333" spans="1:2" x14ac:dyDescent="0.2">
      <c r="A333" s="17">
        <v>2008</v>
      </c>
      <c r="B333">
        <v>61.860035999999994</v>
      </c>
    </row>
    <row r="334" spans="1:2" x14ac:dyDescent="0.2">
      <c r="A334" s="17">
        <v>2008</v>
      </c>
      <c r="B334">
        <v>58.727735000000003</v>
      </c>
    </row>
    <row r="335" spans="1:2" x14ac:dyDescent="0.2">
      <c r="A335" s="17">
        <v>2008</v>
      </c>
      <c r="B335">
        <v>70.730227999999997</v>
      </c>
    </row>
    <row r="336" spans="1:2" x14ac:dyDescent="0.2">
      <c r="A336" s="17">
        <v>2008</v>
      </c>
      <c r="B336">
        <v>75.877431999999999</v>
      </c>
    </row>
    <row r="337" spans="1:2" x14ac:dyDescent="0.2">
      <c r="A337" s="17">
        <v>2008</v>
      </c>
      <c r="B337">
        <v>74.662137999999999</v>
      </c>
    </row>
    <row r="338" spans="1:2" x14ac:dyDescent="0.2">
      <c r="A338" s="17">
        <v>2008</v>
      </c>
      <c r="B338">
        <v>65.282703999999995</v>
      </c>
    </row>
    <row r="339" spans="1:2" x14ac:dyDescent="0.2">
      <c r="A339" s="17">
        <v>2008</v>
      </c>
      <c r="B339">
        <v>74.330826999999999</v>
      </c>
    </row>
    <row r="340" spans="1:2" x14ac:dyDescent="0.2">
      <c r="A340" s="17">
        <v>2008</v>
      </c>
      <c r="B340">
        <v>72.661343000000002</v>
      </c>
    </row>
    <row r="341" spans="1:2" x14ac:dyDescent="0.2">
      <c r="A341" s="16">
        <v>2009</v>
      </c>
      <c r="B341">
        <v>72.029876999999999</v>
      </c>
    </row>
    <row r="342" spans="1:2" x14ac:dyDescent="0.2">
      <c r="A342" s="17">
        <v>2009</v>
      </c>
      <c r="B342">
        <v>71.622855000000001</v>
      </c>
    </row>
    <row r="343" spans="1:2" x14ac:dyDescent="0.2">
      <c r="A343" s="17">
        <v>2009</v>
      </c>
      <c r="B343">
        <v>61.600830999999999</v>
      </c>
    </row>
    <row r="344" spans="1:2" x14ac:dyDescent="0.2">
      <c r="A344" s="17">
        <v>2009</v>
      </c>
      <c r="B344">
        <v>71.477907999999999</v>
      </c>
    </row>
    <row r="345" spans="1:2" x14ac:dyDescent="0.2">
      <c r="A345" s="17">
        <v>2009</v>
      </c>
      <c r="B345">
        <v>75.346299000000002</v>
      </c>
    </row>
    <row r="346" spans="1:2" x14ac:dyDescent="0.2">
      <c r="A346" s="17">
        <v>2009</v>
      </c>
      <c r="B346">
        <v>68.386915000000002</v>
      </c>
    </row>
    <row r="347" spans="1:2" x14ac:dyDescent="0.2">
      <c r="A347" s="17">
        <v>2009</v>
      </c>
      <c r="B347">
        <v>70.383158999999992</v>
      </c>
    </row>
    <row r="348" spans="1:2" x14ac:dyDescent="0.2">
      <c r="A348" s="17">
        <v>2009</v>
      </c>
      <c r="B348">
        <v>61.245912000000004</v>
      </c>
    </row>
    <row r="349" spans="1:2" x14ac:dyDescent="0.2">
      <c r="A349" s="17">
        <v>2009</v>
      </c>
      <c r="B349">
        <v>58.326641999999993</v>
      </c>
    </row>
    <row r="350" spans="1:2" x14ac:dyDescent="0.2">
      <c r="A350" s="17">
        <v>2009</v>
      </c>
      <c r="B350">
        <v>70.026948000000004</v>
      </c>
    </row>
    <row r="351" spans="1:2" x14ac:dyDescent="0.2">
      <c r="A351" s="17">
        <v>2009</v>
      </c>
      <c r="B351">
        <v>75.567459999999997</v>
      </c>
    </row>
    <row r="352" spans="1:2" x14ac:dyDescent="0.2">
      <c r="A352" s="17">
        <v>2009</v>
      </c>
      <c r="B352">
        <v>72.877144000000001</v>
      </c>
    </row>
    <row r="353" spans="1:2" x14ac:dyDescent="0.2">
      <c r="A353" s="17">
        <v>2009</v>
      </c>
      <c r="B353">
        <v>60.622188000000001</v>
      </c>
    </row>
    <row r="354" spans="1:2" x14ac:dyDescent="0.2">
      <c r="A354" s="17">
        <v>2009</v>
      </c>
      <c r="B354">
        <v>72.214138000000005</v>
      </c>
    </row>
    <row r="355" spans="1:2" x14ac:dyDescent="0.2">
      <c r="A355" s="17">
        <v>2009</v>
      </c>
      <c r="B355">
        <v>70.614122999999992</v>
      </c>
    </row>
    <row r="356" spans="1:2" x14ac:dyDescent="0.2">
      <c r="A356" s="16">
        <v>2010</v>
      </c>
      <c r="B356">
        <v>72.39609999999999</v>
      </c>
    </row>
    <row r="357" spans="1:2" x14ac:dyDescent="0.2">
      <c r="A357" s="17">
        <v>2010</v>
      </c>
      <c r="B357">
        <v>71.726047999999992</v>
      </c>
    </row>
    <row r="358" spans="1:2" x14ac:dyDescent="0.2">
      <c r="A358" s="17">
        <v>2010</v>
      </c>
      <c r="B358">
        <v>62.013266000000002</v>
      </c>
    </row>
    <row r="359" spans="1:2" x14ac:dyDescent="0.2">
      <c r="A359" s="17">
        <v>2010</v>
      </c>
      <c r="B359">
        <v>71.540417000000005</v>
      </c>
    </row>
    <row r="360" spans="1:2" x14ac:dyDescent="0.2">
      <c r="A360" s="17">
        <v>2010</v>
      </c>
      <c r="B360">
        <v>73.343296999999993</v>
      </c>
    </row>
    <row r="361" spans="1:2" x14ac:dyDescent="0.2">
      <c r="A361" s="17">
        <v>2010</v>
      </c>
      <c r="B361">
        <v>68.278964999999999</v>
      </c>
    </row>
    <row r="362" spans="1:2" x14ac:dyDescent="0.2">
      <c r="A362" s="17">
        <v>2010</v>
      </c>
      <c r="B362">
        <v>71.153739000000002</v>
      </c>
    </row>
    <row r="363" spans="1:2" x14ac:dyDescent="0.2">
      <c r="A363" s="17">
        <v>2010</v>
      </c>
      <c r="B363">
        <v>59.554472999999994</v>
      </c>
    </row>
    <row r="364" spans="1:2" x14ac:dyDescent="0.2">
      <c r="A364" s="17">
        <v>2010</v>
      </c>
      <c r="B364">
        <v>57.707423000000006</v>
      </c>
    </row>
    <row r="365" spans="1:2" x14ac:dyDescent="0.2">
      <c r="A365" s="17">
        <v>2010</v>
      </c>
      <c r="B365">
        <v>70.106016000000011</v>
      </c>
    </row>
    <row r="366" spans="1:2" x14ac:dyDescent="0.2">
      <c r="A366" s="17">
        <v>2010</v>
      </c>
      <c r="B366">
        <v>74.714104000000006</v>
      </c>
    </row>
    <row r="367" spans="1:2" x14ac:dyDescent="0.2">
      <c r="A367" s="17">
        <v>2010</v>
      </c>
      <c r="B367">
        <v>72.335859999999997</v>
      </c>
    </row>
    <row r="368" spans="1:2" x14ac:dyDescent="0.2">
      <c r="A368" s="17">
        <v>2010</v>
      </c>
      <c r="B368">
        <v>59.374461999999994</v>
      </c>
    </row>
    <row r="369" spans="1:2" x14ac:dyDescent="0.2">
      <c r="A369" s="17">
        <v>2010</v>
      </c>
      <c r="B369">
        <v>72.131012999999996</v>
      </c>
    </row>
    <row r="370" spans="1:2" x14ac:dyDescent="0.2">
      <c r="A370" s="17">
        <v>2010</v>
      </c>
      <c r="B370">
        <v>70.270607999999996</v>
      </c>
    </row>
    <row r="371" spans="1:2" x14ac:dyDescent="0.2">
      <c r="A371" s="16">
        <v>2011</v>
      </c>
      <c r="B371">
        <v>72.699325999999999</v>
      </c>
    </row>
    <row r="372" spans="1:2" x14ac:dyDescent="0.2">
      <c r="A372" s="17">
        <v>2011</v>
      </c>
      <c r="B372">
        <v>72.112164000000007</v>
      </c>
    </row>
    <row r="373" spans="1:2" x14ac:dyDescent="0.2">
      <c r="A373" s="17">
        <v>2011</v>
      </c>
      <c r="B373">
        <v>61.921106999999999</v>
      </c>
    </row>
    <row r="374" spans="1:2" x14ac:dyDescent="0.2">
      <c r="A374" s="17">
        <v>2011</v>
      </c>
      <c r="B374">
        <v>71.968049000000008</v>
      </c>
    </row>
    <row r="375" spans="1:2" x14ac:dyDescent="0.2">
      <c r="A375" s="17">
        <v>2011</v>
      </c>
      <c r="B375">
        <v>73.149043000000006</v>
      </c>
    </row>
    <row r="376" spans="1:2" x14ac:dyDescent="0.2">
      <c r="A376" s="17">
        <v>2011</v>
      </c>
      <c r="B376">
        <v>69.219898000000001</v>
      </c>
    </row>
    <row r="377" spans="1:2" x14ac:dyDescent="0.2">
      <c r="A377" s="17">
        <v>2011</v>
      </c>
      <c r="B377">
        <v>72.570386999999997</v>
      </c>
    </row>
    <row r="378" spans="1:2" x14ac:dyDescent="0.2">
      <c r="A378" s="17">
        <v>2011</v>
      </c>
      <c r="B378">
        <v>55.556916000000001</v>
      </c>
    </row>
    <row r="379" spans="1:2" x14ac:dyDescent="0.2">
      <c r="A379" s="17">
        <v>2011</v>
      </c>
      <c r="B379">
        <v>57.766699000000003</v>
      </c>
    </row>
    <row r="380" spans="1:2" x14ac:dyDescent="0.2">
      <c r="A380" s="17">
        <v>2011</v>
      </c>
      <c r="B380">
        <v>70.289855000000003</v>
      </c>
    </row>
    <row r="381" spans="1:2" x14ac:dyDescent="0.2">
      <c r="A381" s="17">
        <v>2011</v>
      </c>
      <c r="B381">
        <v>74.888586000000004</v>
      </c>
    </row>
    <row r="382" spans="1:2" x14ac:dyDescent="0.2">
      <c r="A382" s="17">
        <v>2011</v>
      </c>
      <c r="B382">
        <v>72.570447000000001</v>
      </c>
    </row>
    <row r="383" spans="1:2" x14ac:dyDescent="0.2">
      <c r="A383" s="17">
        <v>2011</v>
      </c>
      <c r="B383">
        <v>58.467860000000002</v>
      </c>
    </row>
    <row r="384" spans="1:2" x14ac:dyDescent="0.2">
      <c r="A384" s="17">
        <v>2011</v>
      </c>
      <c r="B384">
        <v>73.591019000000003</v>
      </c>
    </row>
    <row r="385" spans="1:2" x14ac:dyDescent="0.2">
      <c r="A385" s="17">
        <v>2011</v>
      </c>
      <c r="B385">
        <v>70.404122999999998</v>
      </c>
    </row>
    <row r="386" spans="1:2" x14ac:dyDescent="0.2">
      <c r="A386" s="18">
        <v>2012</v>
      </c>
      <c r="B386">
        <v>72.344869000000003</v>
      </c>
    </row>
    <row r="387" spans="1:2" x14ac:dyDescent="0.2">
      <c r="A387" s="18">
        <v>2012</v>
      </c>
      <c r="B387">
        <v>72.522275999999991</v>
      </c>
    </row>
    <row r="388" spans="1:2" x14ac:dyDescent="0.2">
      <c r="A388" s="18">
        <v>2012</v>
      </c>
      <c r="B388">
        <v>61.848422999999997</v>
      </c>
    </row>
    <row r="389" spans="1:2" x14ac:dyDescent="0.2">
      <c r="A389" s="18">
        <v>2012</v>
      </c>
      <c r="B389">
        <v>72.205274000000003</v>
      </c>
    </row>
    <row r="390" spans="1:2" x14ac:dyDescent="0.2">
      <c r="A390" s="18">
        <v>2012</v>
      </c>
      <c r="B390">
        <v>72.593534000000005</v>
      </c>
    </row>
    <row r="391" spans="1:2" x14ac:dyDescent="0.2">
      <c r="A391" s="18">
        <v>2012</v>
      </c>
      <c r="B391">
        <v>69.543002999999999</v>
      </c>
    </row>
    <row r="392" spans="1:2" x14ac:dyDescent="0.2">
      <c r="A392" s="18">
        <v>2012</v>
      </c>
      <c r="B392">
        <v>72.840170999999998</v>
      </c>
    </row>
    <row r="393" spans="1:2" x14ac:dyDescent="0.2">
      <c r="A393" s="18">
        <v>2012</v>
      </c>
      <c r="B393">
        <v>51.298443000000006</v>
      </c>
    </row>
    <row r="394" spans="1:2" x14ac:dyDescent="0.2">
      <c r="A394" s="18">
        <v>2012</v>
      </c>
      <c r="B394">
        <v>57.588062999999998</v>
      </c>
    </row>
    <row r="395" spans="1:2" x14ac:dyDescent="0.2">
      <c r="A395" s="18">
        <v>2012</v>
      </c>
      <c r="B395">
        <v>70.563362999999995</v>
      </c>
    </row>
    <row r="396" spans="1:2" x14ac:dyDescent="0.2">
      <c r="A396" s="18">
        <v>2012</v>
      </c>
      <c r="B396">
        <v>75.090665000000001</v>
      </c>
    </row>
    <row r="397" spans="1:2" x14ac:dyDescent="0.2">
      <c r="A397" s="18">
        <v>2012</v>
      </c>
      <c r="B397">
        <v>72.149987999999993</v>
      </c>
    </row>
    <row r="398" spans="1:2" x14ac:dyDescent="0.2">
      <c r="A398" s="18">
        <v>2012</v>
      </c>
      <c r="B398">
        <v>56.168552999999996</v>
      </c>
    </row>
    <row r="399" spans="1:2" x14ac:dyDescent="0.2">
      <c r="A399" s="18">
        <v>2012</v>
      </c>
      <c r="B399">
        <v>73.771377000000001</v>
      </c>
    </row>
    <row r="400" spans="1:2" x14ac:dyDescent="0.2">
      <c r="A400" s="18">
        <v>2012</v>
      </c>
      <c r="B400">
        <v>70.867101000000005</v>
      </c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73"/>
  <sheetViews>
    <sheetView showGridLines="0" topLeftCell="A2" workbookViewId="0">
      <selection activeCell="C64" sqref="C64:AA64"/>
    </sheetView>
  </sheetViews>
  <sheetFormatPr baseColWidth="10" defaultRowHeight="12.75" x14ac:dyDescent="0.2"/>
  <cols>
    <col min="1" max="1" width="27.42578125" customWidth="1"/>
    <col min="2" max="2" width="2.42578125" customWidth="1"/>
  </cols>
  <sheetData>
    <row r="1" spans="1:27" hidden="1" x14ac:dyDescent="0.2">
      <c r="A1" s="1" t="e">
        <f ca="1">DotStatQuery(B1)</f>
        <v>#NAME?</v>
      </c>
      <c r="B1" s="1" t="s">
        <v>0</v>
      </c>
    </row>
    <row r="2" spans="1:27" ht="23.25" x14ac:dyDescent="0.2">
      <c r="A2" s="2" t="s">
        <v>1</v>
      </c>
    </row>
    <row r="3" spans="1:27" x14ac:dyDescent="0.2">
      <c r="A3" s="29" t="s">
        <v>2</v>
      </c>
      <c r="B3" s="30"/>
      <c r="C3" s="31" t="s">
        <v>3</v>
      </c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  <c r="P3" s="32"/>
      <c r="Q3" s="32"/>
      <c r="R3" s="32"/>
      <c r="S3" s="32"/>
      <c r="T3" s="32"/>
      <c r="U3" s="32"/>
      <c r="V3" s="32"/>
      <c r="W3" s="32"/>
      <c r="X3" s="32"/>
      <c r="Y3" s="32"/>
      <c r="Z3" s="32"/>
      <c r="AA3" s="33"/>
    </row>
    <row r="4" spans="1:27" x14ac:dyDescent="0.2">
      <c r="A4" s="34" t="s">
        <v>4</v>
      </c>
      <c r="B4" s="35"/>
      <c r="C4" s="31" t="s">
        <v>5</v>
      </c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  <c r="P4" s="32"/>
      <c r="Q4" s="32"/>
      <c r="R4" s="32"/>
      <c r="S4" s="32"/>
      <c r="T4" s="32"/>
      <c r="U4" s="32"/>
      <c r="V4" s="32"/>
      <c r="W4" s="32"/>
      <c r="X4" s="32"/>
      <c r="Y4" s="32"/>
      <c r="Z4" s="32"/>
      <c r="AA4" s="33"/>
    </row>
    <row r="5" spans="1:27" x14ac:dyDescent="0.2">
      <c r="A5" s="29" t="s">
        <v>6</v>
      </c>
      <c r="B5" s="30"/>
      <c r="C5" s="31" t="s">
        <v>7</v>
      </c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32"/>
      <c r="P5" s="32"/>
      <c r="Q5" s="32"/>
      <c r="R5" s="32"/>
      <c r="S5" s="32"/>
      <c r="T5" s="32"/>
      <c r="U5" s="32"/>
      <c r="V5" s="32"/>
      <c r="W5" s="32"/>
      <c r="X5" s="32"/>
      <c r="Y5" s="32"/>
      <c r="Z5" s="32"/>
      <c r="AA5" s="33"/>
    </row>
    <row r="6" spans="1:27" x14ac:dyDescent="0.2">
      <c r="A6" s="29" t="s">
        <v>8</v>
      </c>
      <c r="B6" s="30"/>
      <c r="C6" s="31" t="s">
        <v>9</v>
      </c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3"/>
    </row>
    <row r="7" spans="1:27" x14ac:dyDescent="0.2">
      <c r="A7" s="27" t="s">
        <v>10</v>
      </c>
      <c r="B7" s="28"/>
      <c r="C7" s="3" t="s">
        <v>11</v>
      </c>
      <c r="D7" s="3" t="s">
        <v>12</v>
      </c>
      <c r="E7" s="3" t="s">
        <v>13</v>
      </c>
      <c r="F7" s="3" t="s">
        <v>14</v>
      </c>
      <c r="G7" s="3" t="s">
        <v>15</v>
      </c>
      <c r="H7" s="3" t="s">
        <v>16</v>
      </c>
      <c r="I7" s="3" t="s">
        <v>17</v>
      </c>
      <c r="J7" s="3" t="s">
        <v>18</v>
      </c>
      <c r="K7" s="3" t="s">
        <v>19</v>
      </c>
      <c r="L7" s="3" t="s">
        <v>20</v>
      </c>
      <c r="M7" s="3" t="s">
        <v>21</v>
      </c>
      <c r="N7" s="3" t="s">
        <v>22</v>
      </c>
      <c r="O7" s="3" t="s">
        <v>23</v>
      </c>
      <c r="P7" s="3" t="s">
        <v>24</v>
      </c>
      <c r="Q7" s="3" t="s">
        <v>25</v>
      </c>
      <c r="R7" s="3" t="s">
        <v>26</v>
      </c>
      <c r="S7" s="3" t="s">
        <v>27</v>
      </c>
      <c r="T7" s="3" t="s">
        <v>28</v>
      </c>
      <c r="U7" s="3" t="s">
        <v>29</v>
      </c>
      <c r="V7" s="3" t="s">
        <v>30</v>
      </c>
      <c r="W7" s="3" t="s">
        <v>31</v>
      </c>
      <c r="X7" s="3" t="s">
        <v>32</v>
      </c>
      <c r="Y7" s="3" t="s">
        <v>33</v>
      </c>
      <c r="Z7" s="3" t="s">
        <v>34</v>
      </c>
      <c r="AA7" s="3" t="s">
        <v>35</v>
      </c>
    </row>
    <row r="8" spans="1:27" ht="13.5" x14ac:dyDescent="0.25">
      <c r="A8" s="4" t="s">
        <v>36</v>
      </c>
      <c r="B8" s="5" t="s">
        <v>37</v>
      </c>
      <c r="C8" s="5" t="s">
        <v>37</v>
      </c>
      <c r="D8" s="5" t="s">
        <v>37</v>
      </c>
      <c r="E8" s="5" t="s">
        <v>37</v>
      </c>
      <c r="F8" s="5" t="s">
        <v>37</v>
      </c>
      <c r="G8" s="5" t="s">
        <v>37</v>
      </c>
      <c r="H8" s="5" t="s">
        <v>37</v>
      </c>
      <c r="I8" s="5" t="s">
        <v>37</v>
      </c>
      <c r="J8" s="5" t="s">
        <v>37</v>
      </c>
      <c r="K8" s="5" t="s">
        <v>37</v>
      </c>
      <c r="L8" s="5" t="s">
        <v>37</v>
      </c>
      <c r="M8" s="5" t="s">
        <v>37</v>
      </c>
      <c r="N8" s="5" t="s">
        <v>37</v>
      </c>
      <c r="O8" s="5" t="s">
        <v>37</v>
      </c>
      <c r="P8" s="5" t="s">
        <v>37</v>
      </c>
      <c r="Q8" s="5" t="s">
        <v>37</v>
      </c>
      <c r="R8" s="5" t="s">
        <v>37</v>
      </c>
      <c r="S8" s="5" t="s">
        <v>37</v>
      </c>
      <c r="T8" s="5" t="s">
        <v>37</v>
      </c>
      <c r="U8" s="5" t="s">
        <v>37</v>
      </c>
      <c r="V8" s="5" t="s">
        <v>37</v>
      </c>
      <c r="W8" s="5" t="s">
        <v>37</v>
      </c>
      <c r="X8" s="5" t="s">
        <v>37</v>
      </c>
      <c r="Y8" s="5" t="s">
        <v>37</v>
      </c>
      <c r="Z8" s="5" t="s">
        <v>37</v>
      </c>
      <c r="AA8" s="5" t="s">
        <v>37</v>
      </c>
    </row>
    <row r="9" spans="1:27" ht="13.5" x14ac:dyDescent="0.25">
      <c r="A9" s="6" t="s">
        <v>38</v>
      </c>
      <c r="B9" s="5" t="s">
        <v>37</v>
      </c>
      <c r="C9" s="7">
        <v>7302.19</v>
      </c>
      <c r="D9" s="7">
        <v>7625.9859999999999</v>
      </c>
      <c r="E9" s="7">
        <v>7759.8460000000014</v>
      </c>
      <c r="F9" s="7">
        <v>7574.320999999999</v>
      </c>
      <c r="G9" s="7">
        <v>7533.7340000000004</v>
      </c>
      <c r="H9" s="7">
        <v>7579.6780000000008</v>
      </c>
      <c r="I9" s="7">
        <v>7807.5310000000009</v>
      </c>
      <c r="J9" s="7">
        <v>8115.6450000000004</v>
      </c>
      <c r="K9" s="7">
        <v>8216.7659999999996</v>
      </c>
      <c r="L9" s="7">
        <v>8294.8050000000003</v>
      </c>
      <c r="M9" s="7">
        <v>8483.3089999999993</v>
      </c>
      <c r="N9" s="7">
        <v>8624.5789999999997</v>
      </c>
      <c r="O9" s="7">
        <v>8843.5639999999985</v>
      </c>
      <c r="P9" s="8">
        <v>8939.11</v>
      </c>
      <c r="Q9" s="7">
        <v>9112.8779999999988</v>
      </c>
      <c r="R9" s="7">
        <v>9326.7369999999992</v>
      </c>
      <c r="S9" s="7">
        <v>9493.9390000000021</v>
      </c>
      <c r="T9" s="7">
        <v>9803.125</v>
      </c>
      <c r="U9" s="7">
        <v>10048.066000000001</v>
      </c>
      <c r="V9" s="7">
        <v>10336.054</v>
      </c>
      <c r="W9" s="7">
        <v>10610.278</v>
      </c>
      <c r="X9" s="7">
        <v>10662.036</v>
      </c>
      <c r="Y9" s="7">
        <v>10928.887000000001</v>
      </c>
      <c r="Z9" s="7">
        <v>11091.3</v>
      </c>
      <c r="AA9" s="7">
        <v>11118.9</v>
      </c>
    </row>
    <row r="10" spans="1:27" ht="13.5" x14ac:dyDescent="0.25">
      <c r="A10" s="6" t="s">
        <v>39</v>
      </c>
      <c r="B10" s="5" t="s">
        <v>37</v>
      </c>
      <c r="C10" s="9" t="s">
        <v>40</v>
      </c>
      <c r="D10" s="9" t="s">
        <v>40</v>
      </c>
      <c r="E10" s="9" t="s">
        <v>40</v>
      </c>
      <c r="F10" s="9" t="s">
        <v>40</v>
      </c>
      <c r="G10" s="9" t="s">
        <v>40</v>
      </c>
      <c r="H10" s="9" t="s">
        <v>40</v>
      </c>
      <c r="I10" s="9">
        <v>3608.1610000000001</v>
      </c>
      <c r="J10" s="9">
        <v>3628.3020000000001</v>
      </c>
      <c r="K10" s="9">
        <v>3582.105</v>
      </c>
      <c r="L10" s="9">
        <v>3585.3969999999999</v>
      </c>
      <c r="M10" s="9">
        <v>3592.3130000000001</v>
      </c>
      <c r="N10" s="10">
        <v>3639.2490000000012</v>
      </c>
      <c r="O10" s="10">
        <v>3653.692</v>
      </c>
      <c r="P10" s="9">
        <v>3671.4360000000001</v>
      </c>
      <c r="Q10" s="9">
        <v>3731.4569999999999</v>
      </c>
      <c r="R10" s="10">
        <v>3763.5810000000001</v>
      </c>
      <c r="S10" s="9">
        <v>3716.5</v>
      </c>
      <c r="T10" s="9">
        <v>3786.2</v>
      </c>
      <c r="U10" s="9">
        <v>3881.400000000001</v>
      </c>
      <c r="V10" s="9">
        <v>3963.2829999999999</v>
      </c>
      <c r="W10" s="9">
        <v>4019.9</v>
      </c>
      <c r="X10" s="9">
        <v>4002.5</v>
      </c>
      <c r="Y10" s="9">
        <v>4021.1709999999998</v>
      </c>
      <c r="Z10" s="9">
        <v>4069.7429999999999</v>
      </c>
      <c r="AA10" s="9">
        <v>4109.4588199999998</v>
      </c>
    </row>
    <row r="11" spans="1:27" ht="13.5" x14ac:dyDescent="0.25">
      <c r="A11" s="6" t="s">
        <v>41</v>
      </c>
      <c r="B11" s="5" t="s">
        <v>37</v>
      </c>
      <c r="C11" s="7">
        <v>3464.2891719179988</v>
      </c>
      <c r="D11" s="7">
        <v>3570.7532972939998</v>
      </c>
      <c r="E11" s="7">
        <v>3608.8247854040001</v>
      </c>
      <c r="F11" s="7">
        <v>3703.0870933340002</v>
      </c>
      <c r="G11" s="8">
        <v>3750.7517000000012</v>
      </c>
      <c r="H11" s="7">
        <v>3723.8254000000002</v>
      </c>
      <c r="I11" s="7">
        <v>3727.3727999999992</v>
      </c>
      <c r="J11" s="7">
        <v>3769.3876</v>
      </c>
      <c r="K11" s="7">
        <v>3767.2754</v>
      </c>
      <c r="L11" s="7">
        <v>3818.7210999999988</v>
      </c>
      <c r="M11" s="8">
        <v>3841.2559000000001</v>
      </c>
      <c r="N11" s="8">
        <v>3955.2299499999999</v>
      </c>
      <c r="O11" s="7">
        <v>4093.03343</v>
      </c>
      <c r="P11" s="7">
        <v>4015.8427000000001</v>
      </c>
      <c r="Q11" s="7">
        <v>4047.2797300000002</v>
      </c>
      <c r="R11" s="7">
        <v>4046.6369399999999</v>
      </c>
      <c r="S11" s="7">
        <v>4113.5829899999999</v>
      </c>
      <c r="T11" s="7">
        <v>4199.2362624999996</v>
      </c>
      <c r="U11" s="7">
        <v>4232.8905299999997</v>
      </c>
      <c r="V11" s="7">
        <v>4348.0542575000009</v>
      </c>
      <c r="W11" s="7">
        <v>4413.6567875000001</v>
      </c>
      <c r="X11" s="7">
        <v>4389.3701424999999</v>
      </c>
      <c r="Y11" s="7">
        <v>4450.5901649999996</v>
      </c>
      <c r="Z11" s="7">
        <v>4470.4573075000008</v>
      </c>
      <c r="AA11" s="7">
        <v>4479.0354299999999</v>
      </c>
    </row>
    <row r="12" spans="1:27" ht="13.5" x14ac:dyDescent="0.25">
      <c r="A12" s="6" t="s">
        <v>42</v>
      </c>
      <c r="B12" s="5" t="s">
        <v>37</v>
      </c>
      <c r="C12" s="9">
        <v>12535.1</v>
      </c>
      <c r="D12" s="9">
        <v>12812.7</v>
      </c>
      <c r="E12" s="9">
        <v>12897</v>
      </c>
      <c r="F12" s="9">
        <v>12666.1</v>
      </c>
      <c r="G12" s="9">
        <v>12542.6</v>
      </c>
      <c r="H12" s="9">
        <v>12609.6</v>
      </c>
      <c r="I12" s="9">
        <v>12860</v>
      </c>
      <c r="J12" s="9">
        <v>13102.4</v>
      </c>
      <c r="K12" s="9">
        <v>13224.3</v>
      </c>
      <c r="L12" s="9">
        <v>13500.4</v>
      </c>
      <c r="M12" s="9">
        <v>13829.4</v>
      </c>
      <c r="N12" s="9">
        <v>14190.4</v>
      </c>
      <c r="O12" s="9">
        <v>14550.6</v>
      </c>
      <c r="P12" s="9">
        <v>14728</v>
      </c>
      <c r="Q12" s="9">
        <v>15056.8</v>
      </c>
      <c r="R12" s="9">
        <v>15390.2</v>
      </c>
      <c r="S12" s="9">
        <v>15634.5</v>
      </c>
      <c r="T12" s="9">
        <v>15815.9</v>
      </c>
      <c r="U12" s="9">
        <v>16091.8</v>
      </c>
      <c r="V12" s="9">
        <v>16449.2</v>
      </c>
      <c r="W12" s="9">
        <v>16668.3</v>
      </c>
      <c r="X12" s="9">
        <v>16371.3</v>
      </c>
      <c r="Y12" s="9">
        <v>16548.3</v>
      </c>
      <c r="Z12" s="9">
        <v>16776.400000000001</v>
      </c>
      <c r="AA12" s="9">
        <v>16923.400000000001</v>
      </c>
    </row>
    <row r="13" spans="1:27" ht="13.5" x14ac:dyDescent="0.25">
      <c r="A13" s="6" t="s">
        <v>43</v>
      </c>
      <c r="B13" s="5" t="s">
        <v>37</v>
      </c>
      <c r="C13" s="7">
        <v>2625.3862048229998</v>
      </c>
      <c r="D13" s="7">
        <v>2578.50458802</v>
      </c>
      <c r="E13" s="7">
        <v>2597.9321899609999</v>
      </c>
      <c r="F13" s="7">
        <v>2583.6189627939998</v>
      </c>
      <c r="G13" s="8">
        <v>2581.6213499999999</v>
      </c>
      <c r="H13" s="7">
        <v>2516.1990999999998</v>
      </c>
      <c r="I13" s="7">
        <v>2519.4008699999999</v>
      </c>
      <c r="J13" s="7">
        <v>2579.9724700000002</v>
      </c>
      <c r="K13" s="7">
        <v>2599.4785900000002</v>
      </c>
      <c r="L13" s="7">
        <v>2648.57692</v>
      </c>
      <c r="M13" s="7">
        <v>2651.94245</v>
      </c>
      <c r="N13" s="7">
        <v>2692.34692</v>
      </c>
      <c r="O13" s="7">
        <v>2696.0283599999998</v>
      </c>
      <c r="P13" s="7">
        <v>2679.79027</v>
      </c>
      <c r="Q13" s="7">
        <v>2684.4130125000001</v>
      </c>
      <c r="R13" s="7">
        <v>2665.5625024999999</v>
      </c>
      <c r="S13" s="7">
        <v>2693.4064100000001</v>
      </c>
      <c r="T13" s="7">
        <v>2706.3041925000002</v>
      </c>
      <c r="U13" s="7">
        <v>2761.6533875</v>
      </c>
      <c r="V13" s="7">
        <v>2758.7342699999999</v>
      </c>
      <c r="W13" s="7">
        <v>2806.7006425</v>
      </c>
      <c r="X13" s="7">
        <v>2724.1320875000001</v>
      </c>
      <c r="Y13" s="7">
        <v>2653.9765000000002</v>
      </c>
      <c r="Z13" s="7">
        <v>2643.0692875</v>
      </c>
      <c r="AA13" s="7">
        <v>2621.2524374999998</v>
      </c>
    </row>
    <row r="14" spans="1:27" ht="13.5" x14ac:dyDescent="0.25">
      <c r="A14" s="6" t="s">
        <v>44</v>
      </c>
      <c r="B14" s="5" t="s">
        <v>37</v>
      </c>
      <c r="C14" s="10">
        <v>2408</v>
      </c>
      <c r="D14" s="9">
        <v>2505</v>
      </c>
      <c r="E14" s="9">
        <v>2505</v>
      </c>
      <c r="F14" s="9">
        <v>2381</v>
      </c>
      <c r="G14" s="9">
        <v>2217</v>
      </c>
      <c r="H14" s="9">
        <v>2084</v>
      </c>
      <c r="I14" s="9">
        <v>2066</v>
      </c>
      <c r="J14" s="9">
        <v>2111</v>
      </c>
      <c r="K14" s="9">
        <v>2146</v>
      </c>
      <c r="L14" s="9">
        <v>2177</v>
      </c>
      <c r="M14" s="9">
        <v>2229</v>
      </c>
      <c r="N14" s="10">
        <v>2303</v>
      </c>
      <c r="O14" s="9">
        <v>2340</v>
      </c>
      <c r="P14" s="9">
        <v>2372</v>
      </c>
      <c r="Q14" s="9">
        <v>2374</v>
      </c>
      <c r="R14" s="9">
        <v>2366</v>
      </c>
      <c r="S14" s="9">
        <v>2367</v>
      </c>
      <c r="T14" s="9">
        <v>2396</v>
      </c>
      <c r="U14" s="9">
        <v>2440</v>
      </c>
      <c r="V14" s="9">
        <v>2478</v>
      </c>
      <c r="W14" s="9">
        <v>2521</v>
      </c>
      <c r="X14" s="9">
        <v>2425</v>
      </c>
      <c r="Y14" s="9">
        <v>2428</v>
      </c>
      <c r="Z14" s="9">
        <v>2449</v>
      </c>
      <c r="AA14" s="9">
        <v>2450</v>
      </c>
    </row>
    <row r="15" spans="1:27" ht="13.5" x14ac:dyDescent="0.25">
      <c r="A15" s="6" t="s">
        <v>45</v>
      </c>
      <c r="B15" s="5" t="s">
        <v>37</v>
      </c>
      <c r="C15" s="7">
        <v>21337.251288169999</v>
      </c>
      <c r="D15" s="7">
        <v>21570.687277289999</v>
      </c>
      <c r="E15" s="7">
        <v>21724.698093660001</v>
      </c>
      <c r="F15" s="7">
        <v>21968.104278980001</v>
      </c>
      <c r="G15" s="7">
        <v>21877.514999999999</v>
      </c>
      <c r="H15" s="7">
        <v>21759.508999999998</v>
      </c>
      <c r="I15" s="7">
        <v>21588.219000000001</v>
      </c>
      <c r="J15" s="7">
        <v>21932.484</v>
      </c>
      <c r="K15" s="7">
        <v>22065.453000000001</v>
      </c>
      <c r="L15" s="7">
        <v>22047.896000000001</v>
      </c>
      <c r="M15" s="7">
        <v>22358.97</v>
      </c>
      <c r="N15" s="7">
        <v>22660.761999999999</v>
      </c>
      <c r="O15" s="7">
        <v>23292.587</v>
      </c>
      <c r="P15" s="7">
        <v>23584.077000000001</v>
      </c>
      <c r="Q15" s="8">
        <v>23784.312999999998</v>
      </c>
      <c r="R15" s="7">
        <v>24580.250993500002</v>
      </c>
      <c r="S15" s="7">
        <v>24716.28225</v>
      </c>
      <c r="T15" s="7">
        <v>24842.82375</v>
      </c>
      <c r="U15" s="7">
        <v>25011.291000000001</v>
      </c>
      <c r="V15" s="7">
        <v>25425.146499999999</v>
      </c>
      <c r="W15" s="7">
        <v>25752.877</v>
      </c>
      <c r="X15" s="7">
        <v>25511.263749999998</v>
      </c>
      <c r="Y15" s="7">
        <v>25545.381999999991</v>
      </c>
      <c r="Z15" s="7">
        <v>25582.476999999999</v>
      </c>
      <c r="AA15" s="7">
        <v>25563.02075</v>
      </c>
    </row>
    <row r="16" spans="1:27" ht="13.5" x14ac:dyDescent="0.25">
      <c r="A16" s="6" t="s">
        <v>46</v>
      </c>
      <c r="B16" s="5" t="s">
        <v>37</v>
      </c>
      <c r="C16" s="9">
        <v>27101.3</v>
      </c>
      <c r="D16" s="9">
        <v>27469.3</v>
      </c>
      <c r="E16" s="9">
        <v>28191.7</v>
      </c>
      <c r="F16" s="10">
        <v>37092</v>
      </c>
      <c r="G16" s="9">
        <v>36562</v>
      </c>
      <c r="H16" s="9">
        <v>36122</v>
      </c>
      <c r="I16" s="9">
        <v>35854</v>
      </c>
      <c r="J16" s="9">
        <v>35845</v>
      </c>
      <c r="K16" s="9">
        <v>35698</v>
      </c>
      <c r="L16" s="9">
        <v>35532</v>
      </c>
      <c r="M16" s="10">
        <v>36029</v>
      </c>
      <c r="N16" s="9">
        <v>35929</v>
      </c>
      <c r="O16" s="9">
        <v>36106</v>
      </c>
      <c r="P16" s="9">
        <v>36184</v>
      </c>
      <c r="Q16" s="9">
        <v>35836</v>
      </c>
      <c r="R16" s="9">
        <v>35422</v>
      </c>
      <c r="S16" s="10">
        <v>35415</v>
      </c>
      <c r="T16" s="9">
        <v>35948</v>
      </c>
      <c r="U16" s="9">
        <v>36710</v>
      </c>
      <c r="V16" s="9">
        <v>37491</v>
      </c>
      <c r="W16" s="9">
        <v>38003</v>
      </c>
      <c r="X16" s="9">
        <v>37914</v>
      </c>
      <c r="Y16" s="10">
        <v>38169</v>
      </c>
      <c r="Z16" s="9">
        <v>39024</v>
      </c>
      <c r="AA16" s="9">
        <v>39239</v>
      </c>
    </row>
    <row r="17" spans="1:27" ht="13.5" x14ac:dyDescent="0.25">
      <c r="A17" s="6" t="s">
        <v>47</v>
      </c>
      <c r="B17" s="5" t="s">
        <v>37</v>
      </c>
      <c r="C17" s="7">
        <v>3532.6312550930002</v>
      </c>
      <c r="D17" s="7">
        <v>3560.1172556649999</v>
      </c>
      <c r="E17" s="7">
        <v>3602.4577100000001</v>
      </c>
      <c r="F17" s="7">
        <v>3522.7128525039998</v>
      </c>
      <c r="G17" s="8">
        <v>3561.1202600000001</v>
      </c>
      <c r="H17" s="7">
        <v>3602.86877</v>
      </c>
      <c r="I17" s="7">
        <v>3659.8134700000001</v>
      </c>
      <c r="J17" s="7">
        <v>3692.7986299999998</v>
      </c>
      <c r="K17" s="7">
        <v>3732.6877700000009</v>
      </c>
      <c r="L17" s="8">
        <v>3724.8925500000009</v>
      </c>
      <c r="M17" s="7">
        <v>3854.4925699999999</v>
      </c>
      <c r="N17" s="7">
        <v>3834.81691</v>
      </c>
      <c r="O17" s="7">
        <v>3840.3659899999989</v>
      </c>
      <c r="P17" s="7">
        <v>3814.49514</v>
      </c>
      <c r="Q17" s="7">
        <v>4086.9723650000001</v>
      </c>
      <c r="R17" s="7">
        <v>4181.3449350000001</v>
      </c>
      <c r="S17" s="7">
        <v>4234.7562749999997</v>
      </c>
      <c r="T17" s="7">
        <v>4286.6668525000014</v>
      </c>
      <c r="U17" s="7">
        <v>4365.3438200000001</v>
      </c>
      <c r="V17" s="7">
        <v>4423.4752150000004</v>
      </c>
      <c r="W17" s="7">
        <v>4473.6674899999998</v>
      </c>
      <c r="X17" s="7">
        <v>4423.2110624999996</v>
      </c>
      <c r="Y17" s="7">
        <v>4306.5326649999997</v>
      </c>
      <c r="Z17" s="7">
        <v>4016.5905250000001</v>
      </c>
      <c r="AA17" s="7">
        <v>3705.1936599999999</v>
      </c>
    </row>
    <row r="18" spans="1:27" ht="13.5" x14ac:dyDescent="0.25">
      <c r="A18" s="6" t="s">
        <v>48</v>
      </c>
      <c r="B18" s="5" t="s">
        <v>37</v>
      </c>
      <c r="C18" s="9">
        <v>20725</v>
      </c>
      <c r="D18" s="9">
        <v>20617</v>
      </c>
      <c r="E18" s="9">
        <v>21036</v>
      </c>
      <c r="F18" s="9">
        <v>21228</v>
      </c>
      <c r="G18" s="9">
        <v>21067</v>
      </c>
      <c r="H18" s="10">
        <v>20367</v>
      </c>
      <c r="I18" s="9">
        <v>20047</v>
      </c>
      <c r="J18" s="9">
        <v>19905</v>
      </c>
      <c r="K18" s="9">
        <v>19991</v>
      </c>
      <c r="L18" s="9">
        <v>20048</v>
      </c>
      <c r="M18" s="9">
        <v>20273</v>
      </c>
      <c r="N18" s="9">
        <v>20529</v>
      </c>
      <c r="O18" s="9">
        <v>20897.714</v>
      </c>
      <c r="P18" s="9">
        <v>21288.488000000008</v>
      </c>
      <c r="Q18" s="9">
        <v>21569</v>
      </c>
      <c r="R18" s="10">
        <v>21789.056</v>
      </c>
      <c r="S18" s="10">
        <v>22059</v>
      </c>
      <c r="T18" s="9">
        <v>22214</v>
      </c>
      <c r="U18" s="9">
        <v>22618.400000000001</v>
      </c>
      <c r="V18" s="9">
        <v>22846.203000000001</v>
      </c>
      <c r="W18" s="9">
        <v>23010.560000000001</v>
      </c>
      <c r="X18" s="9">
        <v>22650.09</v>
      </c>
      <c r="Y18" s="9">
        <v>22495</v>
      </c>
      <c r="Z18" s="9">
        <v>22585</v>
      </c>
      <c r="AA18" s="9">
        <v>22481.13</v>
      </c>
    </row>
    <row r="19" spans="1:27" ht="13.5" x14ac:dyDescent="0.25">
      <c r="A19" s="6" t="s">
        <v>49</v>
      </c>
      <c r="B19" s="5" t="s">
        <v>37</v>
      </c>
      <c r="C19" s="7">
        <v>56880</v>
      </c>
      <c r="D19" s="7">
        <v>57910</v>
      </c>
      <c r="E19" s="7">
        <v>59040</v>
      </c>
      <c r="F19" s="7">
        <v>59860</v>
      </c>
      <c r="G19" s="7">
        <v>60330</v>
      </c>
      <c r="H19" s="7">
        <v>60370</v>
      </c>
      <c r="I19" s="7">
        <v>60250</v>
      </c>
      <c r="J19" s="7">
        <v>60180</v>
      </c>
      <c r="K19" s="7">
        <v>60350</v>
      </c>
      <c r="L19" s="7">
        <v>60900</v>
      </c>
      <c r="M19" s="7">
        <v>60390</v>
      </c>
      <c r="N19" s="7">
        <v>59770</v>
      </c>
      <c r="O19" s="7">
        <v>59620</v>
      </c>
      <c r="P19" s="7">
        <v>59330</v>
      </c>
      <c r="Q19" s="7">
        <v>58520</v>
      </c>
      <c r="R19" s="7">
        <v>58370</v>
      </c>
      <c r="S19" s="7">
        <v>58490</v>
      </c>
      <c r="T19" s="7">
        <v>58620</v>
      </c>
      <c r="U19" s="7">
        <v>58740</v>
      </c>
      <c r="V19" s="7">
        <v>58740</v>
      </c>
      <c r="W19" s="7">
        <v>58310</v>
      </c>
      <c r="X19" s="7">
        <v>57170</v>
      </c>
      <c r="Y19" s="7">
        <v>56870</v>
      </c>
      <c r="Z19" s="7">
        <v>54320</v>
      </c>
      <c r="AA19" s="7">
        <v>56740</v>
      </c>
    </row>
    <row r="20" spans="1:27" ht="13.5" x14ac:dyDescent="0.25">
      <c r="A20" s="6" t="s">
        <v>50</v>
      </c>
      <c r="B20" s="5" t="s">
        <v>37</v>
      </c>
      <c r="C20" s="9">
        <v>6038</v>
      </c>
      <c r="D20" s="9">
        <v>6158</v>
      </c>
      <c r="E20" s="9">
        <v>6361</v>
      </c>
      <c r="F20" s="9">
        <v>6523</v>
      </c>
      <c r="G20" s="9">
        <v>6601</v>
      </c>
      <c r="H20" s="9">
        <v>6651</v>
      </c>
      <c r="I20" s="9">
        <v>6695</v>
      </c>
      <c r="J20" s="9">
        <v>6837</v>
      </c>
      <c r="K20" s="9">
        <v>6954</v>
      </c>
      <c r="L20" s="9">
        <v>7173</v>
      </c>
      <c r="M20" s="9">
        <v>7371</v>
      </c>
      <c r="N20" s="9">
        <v>7553</v>
      </c>
      <c r="O20" s="9">
        <v>7731</v>
      </c>
      <c r="P20" s="9">
        <v>7839</v>
      </c>
      <c r="Q20" s="9">
        <v>7930</v>
      </c>
      <c r="R20" s="9">
        <v>7802</v>
      </c>
      <c r="S20" s="9">
        <v>7771</v>
      </c>
      <c r="T20" s="9">
        <v>7822</v>
      </c>
      <c r="U20" s="9">
        <v>7940</v>
      </c>
      <c r="V20" s="9">
        <v>8155</v>
      </c>
      <c r="W20" s="9">
        <v>8345</v>
      </c>
      <c r="X20" s="9">
        <v>8323</v>
      </c>
      <c r="Y20" s="9">
        <v>8232</v>
      </c>
      <c r="Z20" s="9">
        <v>8234</v>
      </c>
      <c r="AA20" s="9">
        <v>8254.0289999999986</v>
      </c>
    </row>
    <row r="21" spans="1:27" ht="13.5" x14ac:dyDescent="0.25">
      <c r="A21" s="6" t="s">
        <v>51</v>
      </c>
      <c r="B21" s="5" t="s">
        <v>37</v>
      </c>
      <c r="C21" s="7">
        <v>1554</v>
      </c>
      <c r="D21" s="7">
        <v>1508.7</v>
      </c>
      <c r="E21" s="7">
        <v>1519.9</v>
      </c>
      <c r="F21" s="7">
        <v>1487.5</v>
      </c>
      <c r="G21" s="7">
        <v>1493.9</v>
      </c>
      <c r="H21" s="7">
        <v>1525.1</v>
      </c>
      <c r="I21" s="7">
        <v>1588.5</v>
      </c>
      <c r="J21" s="7">
        <v>1663.3</v>
      </c>
      <c r="K21" s="7">
        <v>1714</v>
      </c>
      <c r="L21" s="7">
        <v>1725.1</v>
      </c>
      <c r="M21" s="8">
        <v>1714.5</v>
      </c>
      <c r="N21" s="7">
        <v>1736.7</v>
      </c>
      <c r="O21" s="7">
        <v>1767.7</v>
      </c>
      <c r="P21" s="7">
        <v>1808.9</v>
      </c>
      <c r="Q21" s="7">
        <v>1864.8</v>
      </c>
      <c r="R21" s="7">
        <v>1911.7</v>
      </c>
      <c r="S21" s="7">
        <v>1973.3</v>
      </c>
      <c r="T21" s="7">
        <v>2030.7</v>
      </c>
      <c r="U21" s="7">
        <v>2073.9</v>
      </c>
      <c r="V21" s="7">
        <v>2104</v>
      </c>
      <c r="W21" s="7">
        <v>2110.4</v>
      </c>
      <c r="X21" s="7">
        <v>2082.1</v>
      </c>
      <c r="Y21" s="7">
        <v>2090</v>
      </c>
      <c r="Z21" s="7">
        <v>2111.8000000000002</v>
      </c>
      <c r="AA21" s="7">
        <v>2103.1</v>
      </c>
    </row>
    <row r="22" spans="1:27" ht="13.5" x14ac:dyDescent="0.25">
      <c r="A22" s="6" t="s">
        <v>52</v>
      </c>
      <c r="B22" s="5" t="s">
        <v>37</v>
      </c>
      <c r="C22" s="9">
        <v>12305.5</v>
      </c>
      <c r="D22" s="9">
        <v>12738.4</v>
      </c>
      <c r="E22" s="9">
        <v>13045.5</v>
      </c>
      <c r="F22" s="10">
        <v>13150.1</v>
      </c>
      <c r="G22" s="9">
        <v>12886.3</v>
      </c>
      <c r="H22" s="9">
        <v>12325.5</v>
      </c>
      <c r="I22" s="9">
        <v>12249.4</v>
      </c>
      <c r="J22" s="10">
        <v>12551</v>
      </c>
      <c r="K22" s="9">
        <v>12881.1</v>
      </c>
      <c r="L22" s="9">
        <v>13310.5</v>
      </c>
      <c r="M22" s="10">
        <v>13827.1</v>
      </c>
      <c r="N22" s="10">
        <v>14578.5</v>
      </c>
      <c r="O22" s="10">
        <v>15346.5</v>
      </c>
      <c r="P22" s="9">
        <v>15878.5</v>
      </c>
      <c r="Q22" s="9">
        <v>16155.2</v>
      </c>
      <c r="R22" s="9">
        <v>16590.5</v>
      </c>
      <c r="S22" s="10">
        <v>17861.2</v>
      </c>
      <c r="T22" s="9">
        <v>18833.68</v>
      </c>
      <c r="U22" s="9">
        <v>19600.23</v>
      </c>
      <c r="V22" s="9">
        <v>20211.3</v>
      </c>
      <c r="W22" s="10">
        <v>20102.810000000001</v>
      </c>
      <c r="X22" s="10">
        <v>18735.96</v>
      </c>
      <c r="Y22" s="9">
        <v>18304.060000000001</v>
      </c>
      <c r="Z22" s="9">
        <v>17953.34</v>
      </c>
      <c r="AA22" s="9">
        <v>17123.68</v>
      </c>
    </row>
    <row r="23" spans="1:27" ht="13.5" x14ac:dyDescent="0.25">
      <c r="A23" s="6" t="s">
        <v>53</v>
      </c>
      <c r="B23" s="5" t="s">
        <v>37</v>
      </c>
      <c r="C23" s="7">
        <v>4375</v>
      </c>
      <c r="D23" s="7">
        <v>4442</v>
      </c>
      <c r="E23" s="7">
        <v>4485</v>
      </c>
      <c r="F23" s="7">
        <v>4397</v>
      </c>
      <c r="G23" s="7">
        <v>4208</v>
      </c>
      <c r="H23" s="8">
        <v>3965</v>
      </c>
      <c r="I23" s="7">
        <v>3928</v>
      </c>
      <c r="J23" s="7">
        <v>3987</v>
      </c>
      <c r="K23" s="7">
        <v>3964</v>
      </c>
      <c r="L23" s="7">
        <v>3923</v>
      </c>
      <c r="M23" s="7">
        <v>3980</v>
      </c>
      <c r="N23" s="7">
        <v>4066</v>
      </c>
      <c r="O23" s="7">
        <v>4163.8999999999996</v>
      </c>
      <c r="P23" s="7">
        <v>4247</v>
      </c>
      <c r="Q23" s="7">
        <v>4260.1000000000004</v>
      </c>
      <c r="R23" s="7">
        <v>4242.8600000000006</v>
      </c>
      <c r="S23" s="8">
        <v>4224.7</v>
      </c>
      <c r="T23" s="7">
        <v>4270.4999999999991</v>
      </c>
      <c r="U23" s="7">
        <v>4348.2</v>
      </c>
      <c r="V23" s="7">
        <v>4454.71</v>
      </c>
      <c r="W23" s="7">
        <v>4494.7999999999993</v>
      </c>
      <c r="X23" s="7">
        <v>4391.84</v>
      </c>
      <c r="Y23" s="7">
        <v>4402.3</v>
      </c>
      <c r="Z23" s="7">
        <v>4497</v>
      </c>
      <c r="AA23" s="7">
        <v>4507.8</v>
      </c>
    </row>
    <row r="24" spans="1:27" ht="13.5" x14ac:dyDescent="0.25">
      <c r="A24" s="6" t="s">
        <v>54</v>
      </c>
      <c r="B24" s="5" t="s">
        <v>37</v>
      </c>
      <c r="C24" s="9">
        <v>25331.635999999999</v>
      </c>
      <c r="D24" s="9">
        <v>26154.542000000009</v>
      </c>
      <c r="E24" s="9">
        <v>26385.571</v>
      </c>
      <c r="F24" s="9">
        <v>25715</v>
      </c>
      <c r="G24" s="9">
        <v>25091</v>
      </c>
      <c r="H24" s="10">
        <v>24787</v>
      </c>
      <c r="I24" s="9">
        <v>24942</v>
      </c>
      <c r="J24" s="9">
        <v>25173</v>
      </c>
      <c r="K24" s="9">
        <v>25433</v>
      </c>
      <c r="L24" s="9">
        <v>25835</v>
      </c>
      <c r="M24" s="9">
        <v>26055</v>
      </c>
      <c r="N24" s="9">
        <v>26346</v>
      </c>
      <c r="O24" s="9">
        <v>26707</v>
      </c>
      <c r="P24" s="9">
        <v>26987</v>
      </c>
      <c r="Q24" s="9">
        <v>27078</v>
      </c>
      <c r="R24" s="9">
        <v>27296</v>
      </c>
      <c r="S24" s="9">
        <v>27470</v>
      </c>
      <c r="T24" s="9">
        <v>28075</v>
      </c>
      <c r="U24" s="9">
        <v>28302</v>
      </c>
      <c r="V24" s="9">
        <v>28467</v>
      </c>
      <c r="W24" s="9">
        <v>28755</v>
      </c>
      <c r="X24" s="9">
        <v>28079</v>
      </c>
      <c r="Y24" s="9">
        <v>28097</v>
      </c>
      <c r="Z24" s="9">
        <v>28275</v>
      </c>
      <c r="AA24" s="9">
        <v>28478.387999999999</v>
      </c>
    </row>
    <row r="25" spans="1:27" x14ac:dyDescent="0.2">
      <c r="A25" s="11" t="s">
        <v>55</v>
      </c>
    </row>
    <row r="28" spans="1:27" ht="23.25" x14ac:dyDescent="0.2">
      <c r="A28" s="2" t="s">
        <v>1</v>
      </c>
    </row>
    <row r="29" spans="1:27" x14ac:dyDescent="0.2">
      <c r="A29" s="29" t="s">
        <v>2</v>
      </c>
      <c r="B29" s="30"/>
      <c r="C29" s="31" t="s">
        <v>56</v>
      </c>
      <c r="D29" s="32"/>
      <c r="E29" s="32"/>
      <c r="F29" s="32"/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32"/>
      <c r="R29" s="32"/>
      <c r="S29" s="32"/>
      <c r="T29" s="32"/>
      <c r="U29" s="32"/>
      <c r="V29" s="32"/>
      <c r="W29" s="32"/>
      <c r="X29" s="32"/>
      <c r="Y29" s="32"/>
      <c r="Z29" s="32"/>
      <c r="AA29" s="33"/>
    </row>
    <row r="30" spans="1:27" x14ac:dyDescent="0.2">
      <c r="A30" s="34" t="s">
        <v>4</v>
      </c>
      <c r="B30" s="35"/>
      <c r="C30" s="31" t="s">
        <v>5</v>
      </c>
      <c r="D30" s="32"/>
      <c r="E30" s="32"/>
      <c r="F30" s="32"/>
      <c r="G30" s="32"/>
      <c r="H30" s="32"/>
      <c r="I30" s="32"/>
      <c r="J30" s="32"/>
      <c r="K30" s="32"/>
      <c r="L30" s="32"/>
      <c r="M30" s="32"/>
      <c r="N30" s="32"/>
      <c r="O30" s="32"/>
      <c r="P30" s="32"/>
      <c r="Q30" s="32"/>
      <c r="R30" s="32"/>
      <c r="S30" s="32"/>
      <c r="T30" s="32"/>
      <c r="U30" s="32"/>
      <c r="V30" s="32"/>
      <c r="W30" s="32"/>
      <c r="X30" s="32"/>
      <c r="Y30" s="32"/>
      <c r="Z30" s="32"/>
      <c r="AA30" s="33"/>
    </row>
    <row r="31" spans="1:27" x14ac:dyDescent="0.2">
      <c r="A31" s="29" t="s">
        <v>6</v>
      </c>
      <c r="B31" s="30"/>
      <c r="C31" s="31" t="s">
        <v>7</v>
      </c>
      <c r="D31" s="32"/>
      <c r="E31" s="32"/>
      <c r="F31" s="32"/>
      <c r="G31" s="32"/>
      <c r="H31" s="32"/>
      <c r="I31" s="32"/>
      <c r="J31" s="32"/>
      <c r="K31" s="32"/>
      <c r="L31" s="32"/>
      <c r="M31" s="32"/>
      <c r="N31" s="32"/>
      <c r="O31" s="32"/>
      <c r="P31" s="32"/>
      <c r="Q31" s="32"/>
      <c r="R31" s="32"/>
      <c r="S31" s="32"/>
      <c r="T31" s="32"/>
      <c r="U31" s="32"/>
      <c r="V31" s="32"/>
      <c r="W31" s="32"/>
      <c r="X31" s="32"/>
      <c r="Y31" s="32"/>
      <c r="Z31" s="32"/>
      <c r="AA31" s="33"/>
    </row>
    <row r="32" spans="1:27" x14ac:dyDescent="0.2">
      <c r="A32" s="29" t="s">
        <v>8</v>
      </c>
      <c r="B32" s="30"/>
      <c r="C32" s="31" t="s">
        <v>9</v>
      </c>
      <c r="D32" s="32"/>
      <c r="E32" s="32"/>
      <c r="F32" s="32"/>
      <c r="G32" s="32"/>
      <c r="H32" s="32"/>
      <c r="I32" s="32"/>
      <c r="J32" s="32"/>
      <c r="K32" s="32"/>
      <c r="L32" s="32"/>
      <c r="M32" s="32"/>
      <c r="N32" s="32"/>
      <c r="O32" s="32"/>
      <c r="P32" s="32"/>
      <c r="Q32" s="32"/>
      <c r="R32" s="32"/>
      <c r="S32" s="32"/>
      <c r="T32" s="32"/>
      <c r="U32" s="32"/>
      <c r="V32" s="32"/>
      <c r="W32" s="32"/>
      <c r="X32" s="32"/>
      <c r="Y32" s="32"/>
      <c r="Z32" s="32"/>
      <c r="AA32" s="33"/>
    </row>
    <row r="33" spans="1:27" x14ac:dyDescent="0.2">
      <c r="A33" s="27" t="s">
        <v>10</v>
      </c>
      <c r="B33" s="28"/>
      <c r="C33" s="3" t="s">
        <v>11</v>
      </c>
      <c r="D33" s="3" t="s">
        <v>12</v>
      </c>
      <c r="E33" s="3" t="s">
        <v>13</v>
      </c>
      <c r="F33" s="3" t="s">
        <v>14</v>
      </c>
      <c r="G33" s="3" t="s">
        <v>15</v>
      </c>
      <c r="H33" s="3" t="s">
        <v>16</v>
      </c>
      <c r="I33" s="3" t="s">
        <v>17</v>
      </c>
      <c r="J33" s="3" t="s">
        <v>18</v>
      </c>
      <c r="K33" s="3" t="s">
        <v>19</v>
      </c>
      <c r="L33" s="3" t="s">
        <v>20</v>
      </c>
      <c r="M33" s="3" t="s">
        <v>21</v>
      </c>
      <c r="N33" s="3" t="s">
        <v>22</v>
      </c>
      <c r="O33" s="3" t="s">
        <v>23</v>
      </c>
      <c r="P33" s="3" t="s">
        <v>24</v>
      </c>
      <c r="Q33" s="3" t="s">
        <v>25</v>
      </c>
      <c r="R33" s="3" t="s">
        <v>26</v>
      </c>
      <c r="S33" s="3" t="s">
        <v>27</v>
      </c>
      <c r="T33" s="3" t="s">
        <v>28</v>
      </c>
      <c r="U33" s="3" t="s">
        <v>29</v>
      </c>
      <c r="V33" s="3" t="s">
        <v>30</v>
      </c>
      <c r="W33" s="3" t="s">
        <v>31</v>
      </c>
      <c r="X33" s="3" t="s">
        <v>32</v>
      </c>
      <c r="Y33" s="3" t="s">
        <v>33</v>
      </c>
      <c r="Z33" s="3" t="s">
        <v>34</v>
      </c>
      <c r="AA33" s="3" t="s">
        <v>35</v>
      </c>
    </row>
    <row r="34" spans="1:27" ht="13.5" x14ac:dyDescent="0.25">
      <c r="A34" s="4" t="s">
        <v>36</v>
      </c>
      <c r="B34" s="5" t="s">
        <v>37</v>
      </c>
      <c r="C34" s="5" t="s">
        <v>37</v>
      </c>
      <c r="D34" s="5" t="s">
        <v>37</v>
      </c>
      <c r="E34" s="5" t="s">
        <v>37</v>
      </c>
      <c r="F34" s="5" t="s">
        <v>37</v>
      </c>
      <c r="G34" s="5" t="s">
        <v>37</v>
      </c>
      <c r="H34" s="5" t="s">
        <v>37</v>
      </c>
      <c r="I34" s="5" t="s">
        <v>37</v>
      </c>
      <c r="J34" s="5" t="s">
        <v>37</v>
      </c>
      <c r="K34" s="5" t="s">
        <v>37</v>
      </c>
      <c r="L34" s="5" t="s">
        <v>37</v>
      </c>
      <c r="M34" s="5" t="s">
        <v>37</v>
      </c>
      <c r="N34" s="5" t="s">
        <v>37</v>
      </c>
      <c r="O34" s="5" t="s">
        <v>37</v>
      </c>
      <c r="P34" s="5" t="s">
        <v>37</v>
      </c>
      <c r="Q34" s="5" t="s">
        <v>37</v>
      </c>
      <c r="R34" s="5" t="s">
        <v>37</v>
      </c>
      <c r="S34" s="5" t="s">
        <v>37</v>
      </c>
      <c r="T34" s="5" t="s">
        <v>37</v>
      </c>
      <c r="U34" s="5" t="s">
        <v>37</v>
      </c>
      <c r="V34" s="5" t="s">
        <v>37</v>
      </c>
      <c r="W34" s="5" t="s">
        <v>37</v>
      </c>
      <c r="X34" s="5" t="s">
        <v>37</v>
      </c>
      <c r="Y34" s="5" t="s">
        <v>37</v>
      </c>
      <c r="Z34" s="5" t="s">
        <v>37</v>
      </c>
      <c r="AA34" s="5" t="s">
        <v>37</v>
      </c>
    </row>
    <row r="35" spans="1:27" ht="13.5" x14ac:dyDescent="0.25">
      <c r="A35" s="6" t="s">
        <v>38</v>
      </c>
      <c r="B35" s="5" t="s">
        <v>37</v>
      </c>
      <c r="C35" s="7">
        <v>10983.251</v>
      </c>
      <c r="D35" s="7">
        <v>11181.442999999999</v>
      </c>
      <c r="E35" s="7">
        <v>11349.584999999999</v>
      </c>
      <c r="F35" s="7">
        <v>11484.549000000001</v>
      </c>
      <c r="G35" s="7">
        <v>11604.245999999999</v>
      </c>
      <c r="H35" s="7">
        <v>11711.358</v>
      </c>
      <c r="I35" s="7">
        <v>11828.02</v>
      </c>
      <c r="J35" s="7">
        <v>11981.583000000001</v>
      </c>
      <c r="K35" s="7">
        <v>12147.306</v>
      </c>
      <c r="L35" s="7">
        <v>12315.066000000001</v>
      </c>
      <c r="M35" s="7">
        <v>12490.566999999999</v>
      </c>
      <c r="N35" s="7">
        <v>12616.709000000001</v>
      </c>
      <c r="O35" s="7">
        <v>12766.857</v>
      </c>
      <c r="P35" s="8">
        <v>12950.93</v>
      </c>
      <c r="Q35" s="7">
        <v>13139.019</v>
      </c>
      <c r="R35" s="7">
        <v>13326.264999999999</v>
      </c>
      <c r="S35" s="7">
        <v>13504.949000000001</v>
      </c>
      <c r="T35" s="7">
        <v>13704.089</v>
      </c>
      <c r="U35" s="7">
        <v>13925.366</v>
      </c>
      <c r="V35" s="7">
        <v>14187.7</v>
      </c>
      <c r="W35" s="7">
        <v>14493.537</v>
      </c>
      <c r="X35" s="7">
        <v>14802.241</v>
      </c>
      <c r="Y35" s="7">
        <v>15095.960999999999</v>
      </c>
      <c r="Z35" s="7">
        <v>15256.4</v>
      </c>
      <c r="AA35" s="7">
        <v>15369.3</v>
      </c>
    </row>
    <row r="36" spans="1:27" ht="13.5" x14ac:dyDescent="0.25">
      <c r="A36" s="6" t="s">
        <v>39</v>
      </c>
      <c r="B36" s="5" t="s">
        <v>37</v>
      </c>
      <c r="C36" s="9" t="s">
        <v>40</v>
      </c>
      <c r="D36" s="9" t="s">
        <v>40</v>
      </c>
      <c r="E36" s="9" t="s">
        <v>40</v>
      </c>
      <c r="F36" s="9" t="s">
        <v>40</v>
      </c>
      <c r="G36" s="9" t="s">
        <v>40</v>
      </c>
      <c r="H36" s="9" t="s">
        <v>40</v>
      </c>
      <c r="I36" s="9">
        <v>5272.1980000000003</v>
      </c>
      <c r="J36" s="9">
        <v>5278.2739999999994</v>
      </c>
      <c r="K36" s="9">
        <v>5280.0709999999999</v>
      </c>
      <c r="L36" s="9">
        <v>5287.8810000000003</v>
      </c>
      <c r="M36" s="9">
        <v>5302.2649999999994</v>
      </c>
      <c r="N36" s="10">
        <v>5321.4260000000004</v>
      </c>
      <c r="O36" s="10">
        <v>5349.9</v>
      </c>
      <c r="P36" s="9">
        <v>5383.4889999999996</v>
      </c>
      <c r="Q36" s="9">
        <v>5424.7019999999993</v>
      </c>
      <c r="R36" s="10">
        <v>5459.5870000000004</v>
      </c>
      <c r="S36" s="9">
        <v>5484.7999999999993</v>
      </c>
      <c r="T36" s="9">
        <v>5515.5</v>
      </c>
      <c r="U36" s="9">
        <v>5532.1</v>
      </c>
      <c r="V36" s="9">
        <v>5550.9920000000002</v>
      </c>
      <c r="W36" s="9">
        <v>5575.9999999999991</v>
      </c>
      <c r="X36" s="9">
        <v>5588.3</v>
      </c>
      <c r="Y36" s="9">
        <v>5606.2910000000002</v>
      </c>
      <c r="Z36" s="9">
        <v>5643.6289999999999</v>
      </c>
      <c r="AA36" s="9">
        <v>5666.4780000000001</v>
      </c>
    </row>
    <row r="37" spans="1:27" ht="13.5" x14ac:dyDescent="0.25">
      <c r="A37" s="6" t="s">
        <v>41</v>
      </c>
      <c r="B37" s="5" t="s">
        <v>37</v>
      </c>
      <c r="C37" s="7">
        <v>6601.8968080471004</v>
      </c>
      <c r="D37" s="7">
        <v>6638.6743899666008</v>
      </c>
      <c r="E37" s="7">
        <v>6628.1705555733006</v>
      </c>
      <c r="F37" s="7">
        <v>6624.8516758235</v>
      </c>
      <c r="G37" s="8">
        <v>6634.7181999999993</v>
      </c>
      <c r="H37" s="7">
        <v>6654.5216</v>
      </c>
      <c r="I37" s="7">
        <v>6687.8393000000005</v>
      </c>
      <c r="J37" s="7">
        <v>6700.7816999999995</v>
      </c>
      <c r="K37" s="7">
        <v>6695.9608000000007</v>
      </c>
      <c r="L37" s="7">
        <v>6702.3298999999997</v>
      </c>
      <c r="M37" s="8">
        <v>6701.872699999999</v>
      </c>
      <c r="N37" s="8">
        <v>6711.0498100000004</v>
      </c>
      <c r="O37" s="7">
        <v>6719.209060000001</v>
      </c>
      <c r="P37" s="7">
        <v>6728.5899199999994</v>
      </c>
      <c r="Q37" s="7">
        <v>6758.0850300000002</v>
      </c>
      <c r="R37" s="7">
        <v>6790.7542000000003</v>
      </c>
      <c r="S37" s="7">
        <v>6818.4228174999998</v>
      </c>
      <c r="T37" s="7">
        <v>6875.6744025000007</v>
      </c>
      <c r="U37" s="7">
        <v>6940.815564999999</v>
      </c>
      <c r="V37" s="7">
        <v>7007.8125149999996</v>
      </c>
      <c r="W37" s="7">
        <v>7073.2648549999994</v>
      </c>
      <c r="X37" s="7">
        <v>7125.5047299999997</v>
      </c>
      <c r="Y37" s="7">
        <v>7176.8356625000006</v>
      </c>
      <c r="Z37" s="7">
        <v>7219.6017424999991</v>
      </c>
      <c r="AA37" s="7">
        <v>7241.9557424999994</v>
      </c>
    </row>
    <row r="38" spans="1:27" ht="13.5" x14ac:dyDescent="0.25">
      <c r="A38" s="6" t="s">
        <v>42</v>
      </c>
      <c r="B38" s="5" t="s">
        <v>37</v>
      </c>
      <c r="C38" s="9">
        <v>17911.3</v>
      </c>
      <c r="D38" s="9">
        <v>18109</v>
      </c>
      <c r="E38" s="9">
        <v>18334.400000000001</v>
      </c>
      <c r="F38" s="9">
        <v>18556.7</v>
      </c>
      <c r="G38" s="9">
        <v>18772.099999999999</v>
      </c>
      <c r="H38" s="9">
        <v>18973.5</v>
      </c>
      <c r="I38" s="9">
        <v>19181.8</v>
      </c>
      <c r="J38" s="9">
        <v>19406</v>
      </c>
      <c r="K38" s="9">
        <v>19640.2</v>
      </c>
      <c r="L38" s="9">
        <v>19856.3</v>
      </c>
      <c r="M38" s="9">
        <v>20061.600000000009</v>
      </c>
      <c r="N38" s="9">
        <v>20271.8</v>
      </c>
      <c r="O38" s="9">
        <v>20520.7</v>
      </c>
      <c r="P38" s="9">
        <v>20804.8</v>
      </c>
      <c r="Q38" s="9">
        <v>21083.200000000001</v>
      </c>
      <c r="R38" s="9">
        <v>21322.69999999999</v>
      </c>
      <c r="S38" s="9">
        <v>21577.8</v>
      </c>
      <c r="T38" s="9">
        <v>21846.1</v>
      </c>
      <c r="U38" s="9">
        <v>22110.3</v>
      </c>
      <c r="V38" s="9">
        <v>22376.400000000001</v>
      </c>
      <c r="W38" s="9">
        <v>22642.1</v>
      </c>
      <c r="X38" s="9">
        <v>22904</v>
      </c>
      <c r="Y38" s="9">
        <v>23131.4</v>
      </c>
      <c r="Z38" s="9">
        <v>23310.9</v>
      </c>
      <c r="AA38" s="9">
        <v>23437.9</v>
      </c>
    </row>
    <row r="39" spans="1:27" ht="13.5" x14ac:dyDescent="0.25">
      <c r="A39" s="6" t="s">
        <v>43</v>
      </c>
      <c r="B39" s="5" t="s">
        <v>37</v>
      </c>
      <c r="C39" s="7">
        <v>3423.1658589711001</v>
      </c>
      <c r="D39" s="7">
        <v>3426.4921047070002</v>
      </c>
      <c r="E39" s="7">
        <v>3444.7704539984002</v>
      </c>
      <c r="F39" s="7">
        <v>3461.4924913454001</v>
      </c>
      <c r="G39" s="8">
        <v>3466.4371799999999</v>
      </c>
      <c r="H39" s="7">
        <v>3477.2166200000001</v>
      </c>
      <c r="I39" s="7">
        <v>3478.2811000000002</v>
      </c>
      <c r="J39" s="7">
        <v>3489.73279</v>
      </c>
      <c r="K39" s="7">
        <v>3512.4531499999998</v>
      </c>
      <c r="L39" s="7">
        <v>3511.3368299999988</v>
      </c>
      <c r="M39" s="7">
        <v>3520.48909</v>
      </c>
      <c r="N39" s="7">
        <v>3520.9484900000002</v>
      </c>
      <c r="O39" s="7">
        <v>3528.4587499999998</v>
      </c>
      <c r="P39" s="7">
        <v>3532.9509499999999</v>
      </c>
      <c r="Q39" s="7">
        <v>3537.8966074999998</v>
      </c>
      <c r="R39" s="7">
        <v>3547.5841249999999</v>
      </c>
      <c r="S39" s="7">
        <v>3559.2126475</v>
      </c>
      <c r="T39" s="7">
        <v>3565.7682850000001</v>
      </c>
      <c r="U39" s="7">
        <v>3569.3855074999992</v>
      </c>
      <c r="V39" s="7">
        <v>3582.0998300000001</v>
      </c>
      <c r="W39" s="7">
        <v>3604.5836675</v>
      </c>
      <c r="X39" s="7">
        <v>3615.4822650000001</v>
      </c>
      <c r="Y39" s="7">
        <v>3618.567232500001</v>
      </c>
      <c r="Z39" s="7">
        <v>3613.2656899999988</v>
      </c>
      <c r="AA39" s="7">
        <v>3610.8621349999989</v>
      </c>
    </row>
    <row r="40" spans="1:27" ht="13.5" x14ac:dyDescent="0.25">
      <c r="A40" s="6" t="s">
        <v>44</v>
      </c>
      <c r="B40" s="5" t="s">
        <v>37</v>
      </c>
      <c r="C40" s="10">
        <v>3346</v>
      </c>
      <c r="D40" s="9">
        <v>3344</v>
      </c>
      <c r="E40" s="9">
        <v>3352</v>
      </c>
      <c r="F40" s="9">
        <v>3368</v>
      </c>
      <c r="G40" s="9">
        <v>3384</v>
      </c>
      <c r="H40" s="9">
        <v>3393</v>
      </c>
      <c r="I40" s="9">
        <v>3405</v>
      </c>
      <c r="J40" s="9">
        <v>3409</v>
      </c>
      <c r="K40" s="9">
        <v>3418</v>
      </c>
      <c r="L40" s="9">
        <v>3426</v>
      </c>
      <c r="M40" s="9">
        <v>3441</v>
      </c>
      <c r="N40" s="10">
        <v>3456</v>
      </c>
      <c r="O40" s="9">
        <v>3465</v>
      </c>
      <c r="P40" s="9">
        <v>3471</v>
      </c>
      <c r="Q40" s="9">
        <v>3478</v>
      </c>
      <c r="R40" s="9">
        <v>3483</v>
      </c>
      <c r="S40" s="9">
        <v>3492</v>
      </c>
      <c r="T40" s="9">
        <v>3497</v>
      </c>
      <c r="U40" s="9">
        <v>3507</v>
      </c>
      <c r="V40" s="9">
        <v>3517</v>
      </c>
      <c r="W40" s="9">
        <v>3538</v>
      </c>
      <c r="X40" s="9">
        <v>3546</v>
      </c>
      <c r="Y40" s="9">
        <v>3556</v>
      </c>
      <c r="Z40" s="9">
        <v>3538</v>
      </c>
      <c r="AA40" s="9">
        <v>3523</v>
      </c>
    </row>
    <row r="41" spans="1:27" ht="13.5" x14ac:dyDescent="0.25">
      <c r="A41" s="6" t="s">
        <v>45</v>
      </c>
      <c r="B41" s="5" t="s">
        <v>37</v>
      </c>
      <c r="C41" s="7">
        <v>35319.6814341098</v>
      </c>
      <c r="D41" s="7">
        <v>35485.817429787086</v>
      </c>
      <c r="E41" s="7">
        <v>35733.027812986198</v>
      </c>
      <c r="F41" s="7">
        <v>36304.410453038101</v>
      </c>
      <c r="G41" s="7">
        <v>36385.686000000002</v>
      </c>
      <c r="H41" s="7">
        <v>36538.673000000003</v>
      </c>
      <c r="I41" s="7">
        <v>36677.248</v>
      </c>
      <c r="J41" s="7">
        <v>36852.966999999997</v>
      </c>
      <c r="K41" s="7">
        <v>36968.767</v>
      </c>
      <c r="L41" s="7">
        <v>37126.411</v>
      </c>
      <c r="M41" s="7">
        <v>37301.103000000003</v>
      </c>
      <c r="N41" s="7">
        <v>37506.550000000003</v>
      </c>
      <c r="O41" s="7">
        <v>37739.605000000003</v>
      </c>
      <c r="P41" s="7">
        <v>37619.01</v>
      </c>
      <c r="Q41" s="8">
        <v>37786.538999999997</v>
      </c>
      <c r="R41" s="7">
        <v>38420.217993999991</v>
      </c>
      <c r="S41" s="7">
        <v>38776.964750000006</v>
      </c>
      <c r="T41" s="7">
        <v>39020.347500000003</v>
      </c>
      <c r="U41" s="7">
        <v>39313.154999999999</v>
      </c>
      <c r="V41" s="7">
        <v>39567.863250000002</v>
      </c>
      <c r="W41" s="7">
        <v>39733.182500000003</v>
      </c>
      <c r="X41" s="7">
        <v>39856.113749999997</v>
      </c>
      <c r="Y41" s="7">
        <v>39995.235999999997</v>
      </c>
      <c r="Z41" s="7">
        <v>40056.608749999992</v>
      </c>
      <c r="AA41" s="7">
        <v>39999.740250000003</v>
      </c>
    </row>
    <row r="42" spans="1:27" ht="13.5" x14ac:dyDescent="0.25">
      <c r="A42" s="6" t="s">
        <v>46</v>
      </c>
      <c r="B42" s="5" t="s">
        <v>37</v>
      </c>
      <c r="C42" s="9">
        <v>42960</v>
      </c>
      <c r="D42" s="9">
        <v>43257</v>
      </c>
      <c r="E42" s="9">
        <v>43949</v>
      </c>
      <c r="F42" s="10">
        <v>55310</v>
      </c>
      <c r="G42" s="9">
        <v>55259</v>
      </c>
      <c r="H42" s="9">
        <v>55452</v>
      </c>
      <c r="I42" s="9">
        <v>55550</v>
      </c>
      <c r="J42" s="9">
        <v>55452</v>
      </c>
      <c r="K42" s="9">
        <v>55551</v>
      </c>
      <c r="L42" s="9">
        <v>55659</v>
      </c>
      <c r="M42" s="10">
        <v>55653</v>
      </c>
      <c r="N42" s="9">
        <v>55145</v>
      </c>
      <c r="O42" s="9">
        <v>55061</v>
      </c>
      <c r="P42" s="9">
        <v>54973</v>
      </c>
      <c r="Q42" s="9">
        <v>54865</v>
      </c>
      <c r="R42" s="9">
        <v>54819</v>
      </c>
      <c r="S42" s="10">
        <v>54451</v>
      </c>
      <c r="T42" s="9">
        <v>54875</v>
      </c>
      <c r="U42" s="9">
        <v>54643</v>
      </c>
      <c r="V42" s="9">
        <v>54323</v>
      </c>
      <c r="W42" s="9">
        <v>54166</v>
      </c>
      <c r="X42" s="9">
        <v>53868</v>
      </c>
      <c r="Y42" s="10">
        <v>53643</v>
      </c>
      <c r="Z42" s="9">
        <v>53774</v>
      </c>
      <c r="AA42" s="9">
        <v>53870</v>
      </c>
    </row>
    <row r="43" spans="1:27" ht="13.5" x14ac:dyDescent="0.25">
      <c r="A43" s="6" t="s">
        <v>47</v>
      </c>
      <c r="B43" s="5" t="s">
        <v>37</v>
      </c>
      <c r="C43" s="7">
        <v>6411.1718089954993</v>
      </c>
      <c r="D43" s="7">
        <v>6446.7493453887</v>
      </c>
      <c r="E43" s="7">
        <v>6570.656792645801</v>
      </c>
      <c r="F43" s="7">
        <v>6637.9834527056</v>
      </c>
      <c r="G43" s="8">
        <v>6640.2404000000006</v>
      </c>
      <c r="H43" s="7">
        <v>6732.5788500000008</v>
      </c>
      <c r="I43" s="7">
        <v>6769.3022300000011</v>
      </c>
      <c r="J43" s="7">
        <v>6774.63267</v>
      </c>
      <c r="K43" s="7">
        <v>6796.4367199999997</v>
      </c>
      <c r="L43" s="8">
        <v>6791.5175099999997</v>
      </c>
      <c r="M43" s="7">
        <v>6932.70802</v>
      </c>
      <c r="N43" s="7">
        <v>6922.4582200000004</v>
      </c>
      <c r="O43" s="7">
        <v>6875.5002100000002</v>
      </c>
      <c r="P43" s="7">
        <v>6859.8467500000006</v>
      </c>
      <c r="Q43" s="7">
        <v>7110.8288574999997</v>
      </c>
      <c r="R43" s="7">
        <v>7119.191527500001</v>
      </c>
      <c r="S43" s="7">
        <v>7129.1781175000006</v>
      </c>
      <c r="T43" s="7">
        <v>7131.9305500000009</v>
      </c>
      <c r="U43" s="7">
        <v>7157.7747125000014</v>
      </c>
      <c r="V43" s="7">
        <v>7208.0342675000002</v>
      </c>
      <c r="W43" s="7">
        <v>7231.9186125000006</v>
      </c>
      <c r="X43" s="7">
        <v>7222.0511049999996</v>
      </c>
      <c r="Y43" s="7">
        <v>7231.2496650000003</v>
      </c>
      <c r="Z43" s="7">
        <v>7229.6858475000008</v>
      </c>
      <c r="AA43" s="7">
        <v>7222.8188824999997</v>
      </c>
    </row>
    <row r="44" spans="1:27" ht="13.5" x14ac:dyDescent="0.25">
      <c r="A44" s="6" t="s">
        <v>48</v>
      </c>
      <c r="B44" s="5" t="s">
        <v>37</v>
      </c>
      <c r="C44" s="9">
        <v>39823</v>
      </c>
      <c r="D44" s="9">
        <v>39611</v>
      </c>
      <c r="E44" s="9">
        <v>39981</v>
      </c>
      <c r="F44" s="9">
        <v>40349</v>
      </c>
      <c r="G44" s="9">
        <v>40253</v>
      </c>
      <c r="H44" s="10">
        <v>38805</v>
      </c>
      <c r="I44" s="9">
        <v>38893</v>
      </c>
      <c r="J44" s="9">
        <v>38910</v>
      </c>
      <c r="K44" s="9">
        <v>38869</v>
      </c>
      <c r="L44" s="9">
        <v>38867</v>
      </c>
      <c r="M44" s="9">
        <v>38861</v>
      </c>
      <c r="N44" s="9">
        <v>38805</v>
      </c>
      <c r="O44" s="9">
        <v>38787.341</v>
      </c>
      <c r="P44" s="9">
        <v>38764.601999999999</v>
      </c>
      <c r="Q44" s="9">
        <v>38771</v>
      </c>
      <c r="R44" s="10">
        <v>38771.396999999997</v>
      </c>
      <c r="S44" s="10">
        <v>38402</v>
      </c>
      <c r="T44" s="9">
        <v>38646</v>
      </c>
      <c r="U44" s="9">
        <v>38725.800000000003</v>
      </c>
      <c r="V44" s="9">
        <v>38945.557000000001</v>
      </c>
      <c r="W44" s="9">
        <v>39181.760000000002</v>
      </c>
      <c r="X44" s="9">
        <v>38833.18</v>
      </c>
      <c r="Y44" s="9">
        <v>38981.120000000003</v>
      </c>
      <c r="Z44" s="9">
        <v>39096.92</v>
      </c>
      <c r="AA44" s="9">
        <v>39037.83</v>
      </c>
    </row>
    <row r="45" spans="1:27" ht="13.5" x14ac:dyDescent="0.25">
      <c r="A45" s="6" t="s">
        <v>49</v>
      </c>
      <c r="B45" s="5" t="s">
        <v>37</v>
      </c>
      <c r="C45" s="7">
        <v>84770</v>
      </c>
      <c r="D45" s="7">
        <v>85530</v>
      </c>
      <c r="E45" s="7">
        <v>86080</v>
      </c>
      <c r="F45" s="7">
        <v>86560</v>
      </c>
      <c r="G45" s="7">
        <v>86690</v>
      </c>
      <c r="H45" s="7">
        <v>86920</v>
      </c>
      <c r="I45" s="7">
        <v>86980</v>
      </c>
      <c r="J45" s="7">
        <v>86980</v>
      </c>
      <c r="K45" s="7">
        <v>86850</v>
      </c>
      <c r="L45" s="7">
        <v>86970</v>
      </c>
      <c r="M45" s="7">
        <v>86870</v>
      </c>
      <c r="N45" s="7">
        <v>86770</v>
      </c>
      <c r="O45" s="7">
        <v>86570</v>
      </c>
      <c r="P45" s="7">
        <v>86250</v>
      </c>
      <c r="Q45" s="7">
        <v>85770</v>
      </c>
      <c r="R45" s="7">
        <v>85380</v>
      </c>
      <c r="S45" s="7">
        <v>85140</v>
      </c>
      <c r="T45" s="7">
        <v>84610</v>
      </c>
      <c r="U45" s="7">
        <v>83960</v>
      </c>
      <c r="V45" s="7">
        <v>83130</v>
      </c>
      <c r="W45" s="7">
        <v>82440</v>
      </c>
      <c r="X45" s="7">
        <v>81640</v>
      </c>
      <c r="Y45" s="7">
        <v>81120</v>
      </c>
      <c r="Z45" s="7">
        <v>77280</v>
      </c>
      <c r="AA45" s="7">
        <v>80410</v>
      </c>
    </row>
    <row r="46" spans="1:27" ht="13.5" x14ac:dyDescent="0.25">
      <c r="A46" s="6" t="s">
        <v>50</v>
      </c>
      <c r="B46" s="5" t="s">
        <v>37</v>
      </c>
      <c r="C46" s="9">
        <v>10177</v>
      </c>
      <c r="D46" s="9">
        <v>10236</v>
      </c>
      <c r="E46" s="9">
        <v>10297</v>
      </c>
      <c r="F46" s="9">
        <v>10371</v>
      </c>
      <c r="G46" s="9">
        <v>10348</v>
      </c>
      <c r="H46" s="9">
        <v>10420</v>
      </c>
      <c r="I46" s="9">
        <v>10471</v>
      </c>
      <c r="J46" s="9">
        <v>10497</v>
      </c>
      <c r="K46" s="9">
        <v>10535</v>
      </c>
      <c r="L46" s="9">
        <v>10567</v>
      </c>
      <c r="M46" s="9">
        <v>10606</v>
      </c>
      <c r="N46" s="9">
        <v>10664</v>
      </c>
      <c r="O46" s="9">
        <v>10729</v>
      </c>
      <c r="P46" s="9">
        <v>10800</v>
      </c>
      <c r="Q46" s="9">
        <v>10861</v>
      </c>
      <c r="R46" s="9">
        <v>10903</v>
      </c>
      <c r="S46" s="9">
        <v>10925</v>
      </c>
      <c r="T46" s="9">
        <v>10942</v>
      </c>
      <c r="U46" s="9">
        <v>10952</v>
      </c>
      <c r="V46" s="9">
        <v>10968</v>
      </c>
      <c r="W46" s="9">
        <v>10998</v>
      </c>
      <c r="X46" s="9">
        <v>11014</v>
      </c>
      <c r="Y46" s="9">
        <v>11018</v>
      </c>
      <c r="Z46" s="9">
        <v>10995</v>
      </c>
      <c r="AA46" s="9">
        <v>10992.084000000001</v>
      </c>
    </row>
    <row r="47" spans="1:27" ht="13.5" x14ac:dyDescent="0.25">
      <c r="A47" s="6" t="s">
        <v>51</v>
      </c>
      <c r="B47" s="5" t="s">
        <v>37</v>
      </c>
      <c r="C47" s="7">
        <v>2228.4</v>
      </c>
      <c r="D47" s="7">
        <v>2233.6999999999998</v>
      </c>
      <c r="E47" s="7">
        <v>2253.1</v>
      </c>
      <c r="F47" s="7">
        <v>2278.4</v>
      </c>
      <c r="G47" s="7">
        <v>2300</v>
      </c>
      <c r="H47" s="7">
        <v>2323.1</v>
      </c>
      <c r="I47" s="7">
        <v>2352.4999999999991</v>
      </c>
      <c r="J47" s="7">
        <v>2386.9</v>
      </c>
      <c r="K47" s="7">
        <v>2426.1</v>
      </c>
      <c r="L47" s="7">
        <v>2459.6</v>
      </c>
      <c r="M47" s="8">
        <v>2480.6999999999998</v>
      </c>
      <c r="N47" s="7">
        <v>2495.6</v>
      </c>
      <c r="O47" s="7">
        <v>2511.6999999999998</v>
      </c>
      <c r="P47" s="7">
        <v>2532.4</v>
      </c>
      <c r="Q47" s="7">
        <v>2583.8000000000002</v>
      </c>
      <c r="R47" s="7">
        <v>2646.1</v>
      </c>
      <c r="S47" s="7">
        <v>2694.8</v>
      </c>
      <c r="T47" s="7">
        <v>2732.2</v>
      </c>
      <c r="U47" s="7">
        <v>2769.7</v>
      </c>
      <c r="V47" s="7">
        <v>2799.4</v>
      </c>
      <c r="W47" s="7">
        <v>2826.6</v>
      </c>
      <c r="X47" s="7">
        <v>2857</v>
      </c>
      <c r="Y47" s="7">
        <v>2889.3</v>
      </c>
      <c r="Z47" s="7">
        <v>2910</v>
      </c>
      <c r="AA47" s="7">
        <v>2914.9</v>
      </c>
    </row>
    <row r="48" spans="1:27" ht="13.5" x14ac:dyDescent="0.25">
      <c r="A48" s="6" t="s">
        <v>52</v>
      </c>
      <c r="B48" s="5" t="s">
        <v>37</v>
      </c>
      <c r="C48" s="9">
        <v>24820.7</v>
      </c>
      <c r="D48" s="9">
        <v>25073</v>
      </c>
      <c r="E48" s="9">
        <v>25194.799999999999</v>
      </c>
      <c r="F48" s="10">
        <v>25368.9</v>
      </c>
      <c r="G48" s="9">
        <v>25539.1</v>
      </c>
      <c r="H48" s="9">
        <v>25690.799999999999</v>
      </c>
      <c r="I48" s="9">
        <v>25843.8</v>
      </c>
      <c r="J48" s="10">
        <v>25998.799999999999</v>
      </c>
      <c r="K48" s="9">
        <v>26149.7</v>
      </c>
      <c r="L48" s="9">
        <v>26255.100000000009</v>
      </c>
      <c r="M48" s="10">
        <v>26364.1</v>
      </c>
      <c r="N48" s="10">
        <v>26503.7</v>
      </c>
      <c r="O48" s="10">
        <v>26735.1</v>
      </c>
      <c r="P48" s="9">
        <v>26984</v>
      </c>
      <c r="Q48" s="9">
        <v>27168.9</v>
      </c>
      <c r="R48" s="9">
        <v>27331.7</v>
      </c>
      <c r="S48" s="10">
        <v>28786.15</v>
      </c>
      <c r="T48" s="9">
        <v>29307.83</v>
      </c>
      <c r="U48" s="9">
        <v>29812.21</v>
      </c>
      <c r="V48" s="9">
        <v>30359.37</v>
      </c>
      <c r="W48" s="10">
        <v>30793.47</v>
      </c>
      <c r="X48" s="10">
        <v>30906.11</v>
      </c>
      <c r="Y48" s="9">
        <v>30828.17</v>
      </c>
      <c r="Z48" s="9">
        <v>30706.34</v>
      </c>
      <c r="AA48" s="9">
        <v>30486.240000000002</v>
      </c>
    </row>
    <row r="49" spans="1:27" ht="13.5" x14ac:dyDescent="0.25">
      <c r="A49" s="6" t="s">
        <v>53</v>
      </c>
      <c r="B49" s="5" t="s">
        <v>37</v>
      </c>
      <c r="C49" s="7">
        <v>5324</v>
      </c>
      <c r="D49" s="7">
        <v>5358</v>
      </c>
      <c r="E49" s="7">
        <v>5396</v>
      </c>
      <c r="F49" s="7">
        <v>5428</v>
      </c>
      <c r="G49" s="7">
        <v>5449</v>
      </c>
      <c r="H49" s="8">
        <v>5461</v>
      </c>
      <c r="I49" s="7">
        <v>5496</v>
      </c>
      <c r="J49" s="7">
        <v>5522</v>
      </c>
      <c r="K49" s="7">
        <v>5538</v>
      </c>
      <c r="L49" s="7">
        <v>5548</v>
      </c>
      <c r="M49" s="7">
        <v>5563</v>
      </c>
      <c r="N49" s="7">
        <v>5580</v>
      </c>
      <c r="O49" s="7">
        <v>5602</v>
      </c>
      <c r="P49" s="7">
        <v>5634</v>
      </c>
      <c r="Q49" s="7">
        <v>5668</v>
      </c>
      <c r="R49" s="7">
        <v>5702</v>
      </c>
      <c r="S49" s="8">
        <v>5735.4</v>
      </c>
      <c r="T49" s="7">
        <v>5769.9000000000015</v>
      </c>
      <c r="U49" s="7">
        <v>5825.6</v>
      </c>
      <c r="V49" s="7">
        <v>6004.4299999999994</v>
      </c>
      <c r="W49" s="7">
        <v>6047.0199999999986</v>
      </c>
      <c r="X49" s="7">
        <v>6081.69</v>
      </c>
      <c r="Y49" s="7">
        <v>6103.2000000000007</v>
      </c>
      <c r="Z49" s="7">
        <v>6110.8000000000011</v>
      </c>
      <c r="AA49" s="7">
        <v>6110.5</v>
      </c>
    </row>
    <row r="50" spans="1:27" ht="13.5" x14ac:dyDescent="0.25">
      <c r="A50" s="6" t="s">
        <v>54</v>
      </c>
      <c r="B50" s="5" t="s">
        <v>37</v>
      </c>
      <c r="C50" s="9">
        <v>36214.902999999998</v>
      </c>
      <c r="D50" s="9">
        <v>36322.165000000001</v>
      </c>
      <c r="E50" s="9">
        <v>36405.810999999987</v>
      </c>
      <c r="F50" s="9">
        <v>36311</v>
      </c>
      <c r="G50" s="9">
        <v>36344</v>
      </c>
      <c r="H50" s="10">
        <v>36323</v>
      </c>
      <c r="I50" s="9">
        <v>36323</v>
      </c>
      <c r="J50" s="9">
        <v>36380</v>
      </c>
      <c r="K50" s="9">
        <v>36471</v>
      </c>
      <c r="L50" s="9">
        <v>36575</v>
      </c>
      <c r="M50" s="9">
        <v>36678</v>
      </c>
      <c r="N50" s="9">
        <v>36829</v>
      </c>
      <c r="O50" s="9">
        <v>37014</v>
      </c>
      <c r="P50" s="9">
        <v>37241</v>
      </c>
      <c r="Q50" s="9">
        <v>37441</v>
      </c>
      <c r="R50" s="9">
        <v>37615</v>
      </c>
      <c r="S50" s="9">
        <v>37801</v>
      </c>
      <c r="T50" s="9">
        <v>38637</v>
      </c>
      <c r="U50" s="9">
        <v>38985</v>
      </c>
      <c r="V50" s="9">
        <v>39317</v>
      </c>
      <c r="W50" s="9">
        <v>39574</v>
      </c>
      <c r="X50" s="9">
        <v>39764</v>
      </c>
      <c r="Y50" s="9">
        <v>39984</v>
      </c>
      <c r="Z50" s="9">
        <v>40161</v>
      </c>
      <c r="AA50" s="9">
        <v>40185.625999999997</v>
      </c>
    </row>
    <row r="51" spans="1:27" x14ac:dyDescent="0.2">
      <c r="A51" s="11" t="s">
        <v>57</v>
      </c>
    </row>
    <row r="56" spans="1:27" x14ac:dyDescent="0.2">
      <c r="A56" s="27" t="s">
        <v>10</v>
      </c>
      <c r="B56" s="28"/>
      <c r="C56" s="3" t="s">
        <v>11</v>
      </c>
      <c r="D56" s="3" t="s">
        <v>12</v>
      </c>
      <c r="E56" s="3" t="s">
        <v>13</v>
      </c>
      <c r="F56" s="3" t="s">
        <v>14</v>
      </c>
      <c r="G56" s="3" t="s">
        <v>15</v>
      </c>
      <c r="H56" s="3" t="s">
        <v>16</v>
      </c>
      <c r="I56" s="3" t="s">
        <v>17</v>
      </c>
      <c r="J56" s="3" t="s">
        <v>18</v>
      </c>
      <c r="K56" s="3" t="s">
        <v>19</v>
      </c>
      <c r="L56" s="3" t="s">
        <v>20</v>
      </c>
      <c r="M56" s="3" t="s">
        <v>21</v>
      </c>
      <c r="N56" s="3" t="s">
        <v>22</v>
      </c>
      <c r="O56" s="3" t="s">
        <v>23</v>
      </c>
      <c r="P56" s="3" t="s">
        <v>24</v>
      </c>
      <c r="Q56" s="3" t="s">
        <v>25</v>
      </c>
      <c r="R56" s="3" t="s">
        <v>26</v>
      </c>
      <c r="S56" s="3" t="s">
        <v>27</v>
      </c>
      <c r="T56" s="3" t="s">
        <v>28</v>
      </c>
      <c r="U56" s="3" t="s">
        <v>29</v>
      </c>
      <c r="V56" s="3" t="s">
        <v>30</v>
      </c>
      <c r="W56" s="3" t="s">
        <v>31</v>
      </c>
      <c r="X56" s="3" t="s">
        <v>32</v>
      </c>
      <c r="Y56" s="3" t="s">
        <v>33</v>
      </c>
      <c r="Z56" s="3" t="s">
        <v>34</v>
      </c>
      <c r="AA56" s="3" t="s">
        <v>35</v>
      </c>
    </row>
    <row r="57" spans="1:27" ht="13.5" x14ac:dyDescent="0.25">
      <c r="A57" s="4" t="s">
        <v>36</v>
      </c>
      <c r="B57" s="5" t="s">
        <v>37</v>
      </c>
      <c r="C57" s="5" t="s">
        <v>37</v>
      </c>
      <c r="D57" s="5" t="s">
        <v>37</v>
      </c>
      <c r="E57" s="5" t="s">
        <v>37</v>
      </c>
      <c r="F57" s="5" t="s">
        <v>37</v>
      </c>
      <c r="G57" s="5" t="s">
        <v>37</v>
      </c>
      <c r="H57" s="5" t="s">
        <v>37</v>
      </c>
      <c r="I57" s="5" t="s">
        <v>37</v>
      </c>
      <c r="J57" s="5" t="s">
        <v>37</v>
      </c>
      <c r="K57" s="5" t="s">
        <v>37</v>
      </c>
      <c r="L57" s="5" t="s">
        <v>37</v>
      </c>
      <c r="M57" s="5" t="s">
        <v>37</v>
      </c>
      <c r="N57" s="5" t="s">
        <v>37</v>
      </c>
      <c r="O57" s="5" t="s">
        <v>37</v>
      </c>
      <c r="P57" s="5" t="s">
        <v>37</v>
      </c>
      <c r="Q57" s="5" t="s">
        <v>37</v>
      </c>
      <c r="R57" s="5" t="s">
        <v>37</v>
      </c>
      <c r="S57" s="5" t="s">
        <v>37</v>
      </c>
      <c r="T57" s="5" t="s">
        <v>37</v>
      </c>
      <c r="U57" s="5" t="s">
        <v>37</v>
      </c>
      <c r="V57" s="5" t="s">
        <v>37</v>
      </c>
      <c r="W57" s="5" t="s">
        <v>37</v>
      </c>
      <c r="X57" s="5" t="s">
        <v>37</v>
      </c>
      <c r="Y57" s="5" t="s">
        <v>37</v>
      </c>
      <c r="Z57" s="5" t="s">
        <v>37</v>
      </c>
      <c r="AA57" s="5" t="s">
        <v>37</v>
      </c>
    </row>
    <row r="58" spans="1:27" ht="13.5" x14ac:dyDescent="0.25">
      <c r="A58" s="6" t="s">
        <v>38</v>
      </c>
      <c r="B58" s="5" t="s">
        <v>37</v>
      </c>
      <c r="C58" s="7">
        <f>C9/C35</f>
        <v>0.66484777594539168</v>
      </c>
      <c r="D58" s="7">
        <f t="shared" ref="D58:AA69" si="0">D9/D35</f>
        <v>0.68202163173393637</v>
      </c>
      <c r="E58" s="7">
        <f t="shared" si="0"/>
        <v>0.68371187140322764</v>
      </c>
      <c r="F58" s="7">
        <f t="shared" si="0"/>
        <v>0.65952272048297222</v>
      </c>
      <c r="G58" s="7">
        <f t="shared" si="0"/>
        <v>0.64922218987773961</v>
      </c>
      <c r="H58" s="7">
        <f t="shared" si="0"/>
        <v>0.6472074374295449</v>
      </c>
      <c r="I58" s="7">
        <f t="shared" si="0"/>
        <v>0.66008774080530808</v>
      </c>
      <c r="J58" s="7">
        <f t="shared" si="0"/>
        <v>0.67734330263371711</v>
      </c>
      <c r="K58" s="7">
        <f t="shared" si="0"/>
        <v>0.67642702011458333</v>
      </c>
      <c r="L58" s="7">
        <f t="shared" si="0"/>
        <v>0.6735493744004295</v>
      </c>
      <c r="M58" s="7">
        <f t="shared" si="0"/>
        <v>0.67917725432320242</v>
      </c>
      <c r="N58" s="7">
        <f t="shared" si="0"/>
        <v>0.68358388863530095</v>
      </c>
      <c r="O58" s="7">
        <f t="shared" si="0"/>
        <v>0.69269703577004105</v>
      </c>
      <c r="P58" s="7">
        <f t="shared" si="0"/>
        <v>0.6902291958955844</v>
      </c>
      <c r="Q58" s="7">
        <f t="shared" si="0"/>
        <v>0.6935736983103532</v>
      </c>
      <c r="R58" s="7">
        <f t="shared" si="0"/>
        <v>0.69987629692190567</v>
      </c>
      <c r="S58" s="7">
        <f t="shared" si="0"/>
        <v>0.70299702723794077</v>
      </c>
      <c r="T58" s="7">
        <f t="shared" si="0"/>
        <v>0.71534306293544947</v>
      </c>
      <c r="U58" s="7">
        <f t="shared" si="0"/>
        <v>0.72156566656847665</v>
      </c>
      <c r="V58" s="7">
        <f t="shared" si="0"/>
        <v>0.72852217061257285</v>
      </c>
      <c r="W58" s="7">
        <f t="shared" si="0"/>
        <v>0.73206961144129279</v>
      </c>
      <c r="X58" s="7">
        <f t="shared" si="0"/>
        <v>0.72029877097663797</v>
      </c>
      <c r="Y58" s="7">
        <f t="shared" si="0"/>
        <v>0.723960998574387</v>
      </c>
      <c r="Z58" s="7">
        <f t="shared" si="0"/>
        <v>0.72699326184420965</v>
      </c>
      <c r="AA58" s="7">
        <f t="shared" si="0"/>
        <v>0.7234486931740548</v>
      </c>
    </row>
    <row r="59" spans="1:27" ht="13.5" x14ac:dyDescent="0.25">
      <c r="A59" s="6" t="s">
        <v>39</v>
      </c>
      <c r="B59" s="5" t="s">
        <v>37</v>
      </c>
      <c r="C59" s="7" t="e">
        <f t="shared" ref="C59:R73" si="1">C10/C36</f>
        <v>#VALUE!</v>
      </c>
      <c r="D59" s="7" t="e">
        <f t="shared" si="1"/>
        <v>#VALUE!</v>
      </c>
      <c r="E59" s="7" t="e">
        <f t="shared" si="1"/>
        <v>#VALUE!</v>
      </c>
      <c r="F59" s="7" t="e">
        <f t="shared" si="1"/>
        <v>#VALUE!</v>
      </c>
      <c r="G59" s="7" t="e">
        <f t="shared" si="1"/>
        <v>#VALUE!</v>
      </c>
      <c r="H59" s="7" t="e">
        <f t="shared" si="1"/>
        <v>#VALUE!</v>
      </c>
      <c r="I59" s="7">
        <f t="shared" si="1"/>
        <v>0.68437509365164206</v>
      </c>
      <c r="J59" s="7">
        <f t="shared" si="1"/>
        <v>0.68740311700377821</v>
      </c>
      <c r="K59" s="7">
        <f t="shared" si="1"/>
        <v>0.67841985458150089</v>
      </c>
      <c r="L59" s="7">
        <f t="shared" si="1"/>
        <v>0.67804040975959934</v>
      </c>
      <c r="M59" s="7">
        <f t="shared" si="1"/>
        <v>0.67750536798896333</v>
      </c>
      <c r="N59" s="7">
        <f t="shared" si="1"/>
        <v>0.68388604858923174</v>
      </c>
      <c r="O59" s="7">
        <f t="shared" si="1"/>
        <v>0.68294584945513004</v>
      </c>
      <c r="P59" s="7">
        <f t="shared" si="1"/>
        <v>0.68198077492124543</v>
      </c>
      <c r="Q59" s="7">
        <f t="shared" si="1"/>
        <v>0.6878639600848121</v>
      </c>
      <c r="R59" s="7">
        <f t="shared" si="1"/>
        <v>0.6893526927952609</v>
      </c>
      <c r="S59" s="7">
        <f t="shared" si="0"/>
        <v>0.67759991248541429</v>
      </c>
      <c r="T59" s="7">
        <f t="shared" si="0"/>
        <v>0.68646541564681351</v>
      </c>
      <c r="U59" s="7">
        <f t="shared" si="0"/>
        <v>0.7016142152166448</v>
      </c>
      <c r="V59" s="7">
        <f t="shared" si="0"/>
        <v>0.71397742961978683</v>
      </c>
      <c r="W59" s="7">
        <f t="shared" si="0"/>
        <v>0.72092898134863714</v>
      </c>
      <c r="X59" s="7">
        <f t="shared" si="0"/>
        <v>0.71622854893259125</v>
      </c>
      <c r="Y59" s="7">
        <f t="shared" si="0"/>
        <v>0.71726048469478298</v>
      </c>
      <c r="Z59" s="7">
        <f t="shared" si="0"/>
        <v>0.72112163999440781</v>
      </c>
      <c r="AA59" s="7">
        <f t="shared" si="0"/>
        <v>0.72522276094604088</v>
      </c>
    </row>
    <row r="60" spans="1:27" ht="13.5" x14ac:dyDescent="0.25">
      <c r="A60" s="6" t="s">
        <v>41</v>
      </c>
      <c r="B60" s="5" t="s">
        <v>37</v>
      </c>
      <c r="C60" s="7">
        <f t="shared" si="1"/>
        <v>0.52474149061150899</v>
      </c>
      <c r="D60" s="7">
        <f t="shared" si="0"/>
        <v>0.53787143148497818</v>
      </c>
      <c r="E60" s="7">
        <f t="shared" si="0"/>
        <v>0.5444677011772906</v>
      </c>
      <c r="F60" s="7">
        <f t="shared" si="0"/>
        <v>0.55896905689947984</v>
      </c>
      <c r="G60" s="7">
        <f t="shared" si="0"/>
        <v>0.56532193032704858</v>
      </c>
      <c r="H60" s="7">
        <f t="shared" si="0"/>
        <v>0.55959325460751386</v>
      </c>
      <c r="I60" s="7">
        <f t="shared" si="0"/>
        <v>0.55733587976612997</v>
      </c>
      <c r="J60" s="7">
        <f t="shared" si="0"/>
        <v>0.56252953293494101</v>
      </c>
      <c r="K60" s="7">
        <f t="shared" si="0"/>
        <v>0.56261909418585598</v>
      </c>
      <c r="L60" s="7">
        <f t="shared" si="0"/>
        <v>0.56976024113644408</v>
      </c>
      <c r="M60" s="7">
        <f t="shared" si="0"/>
        <v>0.57316157318237348</v>
      </c>
      <c r="N60" s="7">
        <f t="shared" si="0"/>
        <v>0.58936083950776097</v>
      </c>
      <c r="O60" s="7">
        <f t="shared" si="0"/>
        <v>0.60915405272417578</v>
      </c>
      <c r="P60" s="7">
        <f t="shared" si="0"/>
        <v>0.59683273133696946</v>
      </c>
      <c r="Q60" s="7">
        <f t="shared" si="0"/>
        <v>0.5988796696155213</v>
      </c>
      <c r="R60" s="7">
        <f t="shared" si="0"/>
        <v>0.59590390416428263</v>
      </c>
      <c r="S60" s="7">
        <f t="shared" si="0"/>
        <v>0.60330418046856482</v>
      </c>
      <c r="T60" s="7">
        <f t="shared" si="0"/>
        <v>0.61073809152061564</v>
      </c>
      <c r="U60" s="7">
        <f t="shared" si="0"/>
        <v>0.60985492127826046</v>
      </c>
      <c r="V60" s="7">
        <f t="shared" si="0"/>
        <v>0.62045813129177319</v>
      </c>
      <c r="W60" s="7">
        <f t="shared" si="0"/>
        <v>0.62399144920751037</v>
      </c>
      <c r="X60" s="7">
        <f t="shared" si="0"/>
        <v>0.61600831222800978</v>
      </c>
      <c r="Y60" s="7">
        <f t="shared" si="0"/>
        <v>0.62013265654875915</v>
      </c>
      <c r="Z60" s="7">
        <f t="shared" si="0"/>
        <v>0.61921106827590378</v>
      </c>
      <c r="AA60" s="7">
        <f t="shared" si="0"/>
        <v>0.61848423122975205</v>
      </c>
    </row>
    <row r="61" spans="1:27" ht="13.5" x14ac:dyDescent="0.25">
      <c r="A61" s="6" t="s">
        <v>42</v>
      </c>
      <c r="B61" s="5" t="s">
        <v>37</v>
      </c>
      <c r="C61" s="7">
        <f t="shared" si="1"/>
        <v>0.69984311579840663</v>
      </c>
      <c r="D61" s="7">
        <f t="shared" si="0"/>
        <v>0.70753216632613625</v>
      </c>
      <c r="E61" s="7">
        <f t="shared" si="0"/>
        <v>0.70343180033161701</v>
      </c>
      <c r="F61" s="7">
        <f t="shared" si="0"/>
        <v>0.68256209347567187</v>
      </c>
      <c r="G61" s="7">
        <f t="shared" si="0"/>
        <v>0.66815113919060742</v>
      </c>
      <c r="H61" s="7">
        <f t="shared" si="0"/>
        <v>0.66459008617282</v>
      </c>
      <c r="I61" s="7">
        <f t="shared" si="0"/>
        <v>0.67042717576035615</v>
      </c>
      <c r="J61" s="7">
        <f t="shared" si="0"/>
        <v>0.6751726270225703</v>
      </c>
      <c r="K61" s="7">
        <f t="shared" si="0"/>
        <v>0.67332817384751675</v>
      </c>
      <c r="L61" s="7">
        <f t="shared" si="0"/>
        <v>0.67990511827480449</v>
      </c>
      <c r="M61" s="7">
        <f t="shared" si="0"/>
        <v>0.68934681181959534</v>
      </c>
      <c r="N61" s="7">
        <f t="shared" si="0"/>
        <v>0.70000690614548289</v>
      </c>
      <c r="O61" s="7">
        <f t="shared" si="0"/>
        <v>0.70906937872489728</v>
      </c>
      <c r="P61" s="7">
        <f t="shared" si="0"/>
        <v>0.7079135584095978</v>
      </c>
      <c r="Q61" s="7">
        <f t="shared" si="0"/>
        <v>0.71416103817257337</v>
      </c>
      <c r="R61" s="7">
        <f t="shared" si="0"/>
        <v>0.72177538491842064</v>
      </c>
      <c r="S61" s="7">
        <f t="shared" si="0"/>
        <v>0.72456413536134368</v>
      </c>
      <c r="T61" s="7">
        <f t="shared" si="0"/>
        <v>0.72396903795185419</v>
      </c>
      <c r="U61" s="7">
        <f t="shared" si="0"/>
        <v>0.72779654731052945</v>
      </c>
      <c r="V61" s="7">
        <f t="shared" si="0"/>
        <v>0.73511378059026478</v>
      </c>
      <c r="W61" s="7">
        <f t="shared" si="0"/>
        <v>0.73616404838773786</v>
      </c>
      <c r="X61" s="7">
        <f t="shared" si="0"/>
        <v>0.7147790778903248</v>
      </c>
      <c r="Y61" s="7">
        <f t="shared" si="0"/>
        <v>0.71540416922451722</v>
      </c>
      <c r="Z61" s="7">
        <f t="shared" si="0"/>
        <v>0.71968049281666513</v>
      </c>
      <c r="AA61" s="7">
        <f t="shared" si="0"/>
        <v>0.7220527436331754</v>
      </c>
    </row>
    <row r="62" spans="1:27" ht="13.5" x14ac:dyDescent="0.25">
      <c r="A62" s="6" t="s">
        <v>43</v>
      </c>
      <c r="B62" s="5" t="s">
        <v>37</v>
      </c>
      <c r="C62" s="7">
        <f t="shared" si="1"/>
        <v>0.76694683021059085</v>
      </c>
      <c r="D62" s="7">
        <f t="shared" si="0"/>
        <v>0.75252021870352104</v>
      </c>
      <c r="E62" s="7">
        <f t="shared" si="0"/>
        <v>0.75416699738165094</v>
      </c>
      <c r="F62" s="7">
        <f t="shared" si="0"/>
        <v>0.74638872372356591</v>
      </c>
      <c r="G62" s="7">
        <f t="shared" si="0"/>
        <v>0.74474776721613634</v>
      </c>
      <c r="H62" s="7">
        <f t="shared" si="0"/>
        <v>0.72362448906044852</v>
      </c>
      <c r="I62" s="7">
        <f t="shared" si="0"/>
        <v>0.72432353727822629</v>
      </c>
      <c r="J62" s="7">
        <f t="shared" si="0"/>
        <v>0.73930373047272768</v>
      </c>
      <c r="K62" s="7">
        <f t="shared" si="0"/>
        <v>0.74007495018118619</v>
      </c>
      <c r="L62" s="7">
        <f t="shared" si="0"/>
        <v>0.75429303659256208</v>
      </c>
      <c r="M62" s="7">
        <f t="shared" si="0"/>
        <v>0.7532880750952704</v>
      </c>
      <c r="N62" s="7">
        <f t="shared" si="0"/>
        <v>0.76466523939405884</v>
      </c>
      <c r="O62" s="7">
        <f t="shared" si="0"/>
        <v>0.76408101979369891</v>
      </c>
      <c r="P62" s="7">
        <f t="shared" si="0"/>
        <v>0.75851329608751006</v>
      </c>
      <c r="Q62" s="7">
        <f t="shared" si="0"/>
        <v>0.75875959936457815</v>
      </c>
      <c r="R62" s="7">
        <f t="shared" si="0"/>
        <v>0.75137400793843045</v>
      </c>
      <c r="S62" s="7">
        <f t="shared" si="0"/>
        <v>0.75674220024247651</v>
      </c>
      <c r="T62" s="7">
        <f t="shared" si="0"/>
        <v>0.75896804733064704</v>
      </c>
      <c r="U62" s="7">
        <f t="shared" si="0"/>
        <v>0.7737055528737955</v>
      </c>
      <c r="V62" s="7">
        <f t="shared" si="0"/>
        <v>0.77014444067015286</v>
      </c>
      <c r="W62" s="7">
        <f t="shared" si="0"/>
        <v>0.77864766125587515</v>
      </c>
      <c r="X62" s="7">
        <f t="shared" si="0"/>
        <v>0.75346299271640871</v>
      </c>
      <c r="Y62" s="7">
        <f t="shared" si="0"/>
        <v>0.73343296655190704</v>
      </c>
      <c r="Z62" s="7">
        <f t="shared" si="0"/>
        <v>0.7314904339348488</v>
      </c>
      <c r="AA62" s="7">
        <f t="shared" si="0"/>
        <v>0.72593534161613749</v>
      </c>
    </row>
    <row r="63" spans="1:27" ht="13.5" x14ac:dyDescent="0.25">
      <c r="A63" s="6" t="s">
        <v>44</v>
      </c>
      <c r="B63" s="5" t="s">
        <v>37</v>
      </c>
      <c r="C63" s="7">
        <f t="shared" si="1"/>
        <v>0.71966527196652719</v>
      </c>
      <c r="D63" s="7">
        <f t="shared" si="0"/>
        <v>0.7491028708133971</v>
      </c>
      <c r="E63" s="7">
        <f t="shared" si="0"/>
        <v>0.74731503579952263</v>
      </c>
      <c r="F63" s="7">
        <f t="shared" si="0"/>
        <v>0.70694774346793354</v>
      </c>
      <c r="G63" s="7">
        <f t="shared" si="0"/>
        <v>0.65514184397163122</v>
      </c>
      <c r="H63" s="7">
        <f t="shared" si="0"/>
        <v>0.61420571765399357</v>
      </c>
      <c r="I63" s="7">
        <f t="shared" si="0"/>
        <v>0.60675477239353892</v>
      </c>
      <c r="J63" s="7">
        <f t="shared" si="0"/>
        <v>0.61924317981812849</v>
      </c>
      <c r="K63" s="7">
        <f t="shared" si="0"/>
        <v>0.62785254534815682</v>
      </c>
      <c r="L63" s="7">
        <f t="shared" si="0"/>
        <v>0.63543490951546988</v>
      </c>
      <c r="M63" s="7">
        <f t="shared" si="0"/>
        <v>0.64777680906713164</v>
      </c>
      <c r="N63" s="7">
        <f t="shared" si="0"/>
        <v>0.66637731481481477</v>
      </c>
      <c r="O63" s="7">
        <f t="shared" si="0"/>
        <v>0.67532467532467533</v>
      </c>
      <c r="P63" s="7">
        <f t="shared" si="0"/>
        <v>0.68337654854508789</v>
      </c>
      <c r="Q63" s="7">
        <f t="shared" si="0"/>
        <v>0.68257619321449103</v>
      </c>
      <c r="R63" s="7">
        <f t="shared" si="0"/>
        <v>0.67929945449325291</v>
      </c>
      <c r="S63" s="7">
        <f t="shared" si="0"/>
        <v>0.67783505154639179</v>
      </c>
      <c r="T63" s="7">
        <f t="shared" si="0"/>
        <v>0.68515870746354013</v>
      </c>
      <c r="U63" s="7">
        <f t="shared" si="0"/>
        <v>0.69575135443398917</v>
      </c>
      <c r="V63" s="7">
        <f t="shared" si="0"/>
        <v>0.70457776514074499</v>
      </c>
      <c r="W63" s="7">
        <f t="shared" si="0"/>
        <v>0.71254946297343136</v>
      </c>
      <c r="X63" s="7">
        <f t="shared" si="0"/>
        <v>0.68386914833615342</v>
      </c>
      <c r="Y63" s="7">
        <f t="shared" si="0"/>
        <v>0.68278965129358826</v>
      </c>
      <c r="Z63" s="7">
        <f t="shared" si="0"/>
        <v>0.69219898247597511</v>
      </c>
      <c r="AA63" s="7">
        <f t="shared" si="0"/>
        <v>0.6954300312233892</v>
      </c>
    </row>
    <row r="64" spans="1:27" s="26" customFormat="1" ht="13.5" x14ac:dyDescent="0.25">
      <c r="A64" s="23" t="s">
        <v>45</v>
      </c>
      <c r="B64" s="24" t="s">
        <v>37</v>
      </c>
      <c r="C64" s="25">
        <f t="shared" si="1"/>
        <v>0.60411788616993745</v>
      </c>
      <c r="D64" s="25">
        <f t="shared" si="0"/>
        <v>0.60786784241254044</v>
      </c>
      <c r="E64" s="25">
        <f t="shared" si="0"/>
        <v>0.60797249556794486</v>
      </c>
      <c r="F64" s="25">
        <f t="shared" si="0"/>
        <v>0.60510841533694759</v>
      </c>
      <c r="G64" s="25">
        <f t="shared" si="0"/>
        <v>0.60126707518995237</v>
      </c>
      <c r="H64" s="25">
        <f t="shared" si="0"/>
        <v>0.59551995771712884</v>
      </c>
      <c r="I64" s="25">
        <f t="shared" si="0"/>
        <v>0.58859974990490016</v>
      </c>
      <c r="J64" s="25">
        <f t="shared" si="0"/>
        <v>0.59513482320161637</v>
      </c>
      <c r="K64" s="25">
        <f t="shared" si="0"/>
        <v>0.59686743136442721</v>
      </c>
      <c r="L64" s="25">
        <f t="shared" si="0"/>
        <v>0.59386014985396784</v>
      </c>
      <c r="M64" s="25">
        <f t="shared" si="0"/>
        <v>0.5994184675986659</v>
      </c>
      <c r="N64" s="25">
        <f t="shared" si="0"/>
        <v>0.60418145630563191</v>
      </c>
      <c r="O64" s="25">
        <f t="shared" si="0"/>
        <v>0.61719212482483576</v>
      </c>
      <c r="P64" s="25">
        <f t="shared" si="0"/>
        <v>0.62691912945077499</v>
      </c>
      <c r="Q64" s="25">
        <f t="shared" si="0"/>
        <v>0.62943877977287099</v>
      </c>
      <c r="R64" s="25">
        <f t="shared" si="0"/>
        <v>0.63977385545648513</v>
      </c>
      <c r="S64" s="25">
        <f t="shared" si="0"/>
        <v>0.63739600067589086</v>
      </c>
      <c r="T64" s="25">
        <f t="shared" si="0"/>
        <v>0.63666331392871367</v>
      </c>
      <c r="U64" s="25">
        <f t="shared" si="0"/>
        <v>0.63620665906870111</v>
      </c>
      <c r="V64" s="25">
        <f t="shared" si="0"/>
        <v>0.64257062200597848</v>
      </c>
      <c r="W64" s="25">
        <f t="shared" si="0"/>
        <v>0.6481453379678308</v>
      </c>
      <c r="X64" s="25">
        <f t="shared" si="0"/>
        <v>0.64008407618517493</v>
      </c>
      <c r="Y64" s="25">
        <f t="shared" si="0"/>
        <v>0.63871062043489357</v>
      </c>
      <c r="Z64" s="25">
        <f t="shared" si="0"/>
        <v>0.63865808410453628</v>
      </c>
      <c r="AA64" s="25">
        <f t="shared" si="0"/>
        <v>0.63907966877359901</v>
      </c>
    </row>
    <row r="65" spans="1:27" ht="13.5" x14ac:dyDescent="0.25">
      <c r="A65" s="20" t="s">
        <v>46</v>
      </c>
      <c r="B65" s="21" t="s">
        <v>37</v>
      </c>
      <c r="C65" s="22">
        <f t="shared" si="1"/>
        <v>0.63084962756052143</v>
      </c>
      <c r="D65" s="22">
        <f t="shared" si="0"/>
        <v>0.63502554499849728</v>
      </c>
      <c r="E65" s="22">
        <f t="shared" si="0"/>
        <v>0.64146396960112861</v>
      </c>
      <c r="F65" s="22">
        <f t="shared" si="0"/>
        <v>0.67062014102332312</v>
      </c>
      <c r="G65" s="22">
        <f t="shared" si="0"/>
        <v>0.66164787636403122</v>
      </c>
      <c r="H65" s="22">
        <f t="shared" si="0"/>
        <v>0.65141022866623388</v>
      </c>
      <c r="I65" s="22">
        <f t="shared" si="0"/>
        <v>0.64543654365436542</v>
      </c>
      <c r="J65" s="22">
        <f t="shared" si="0"/>
        <v>0.64641491740604484</v>
      </c>
      <c r="K65" s="22">
        <f t="shared" si="0"/>
        <v>0.64261669456895465</v>
      </c>
      <c r="L65" s="22">
        <f t="shared" si="0"/>
        <v>0.63838732280493715</v>
      </c>
      <c r="M65" s="22">
        <f t="shared" si="0"/>
        <v>0.64738648410687649</v>
      </c>
      <c r="N65" s="22">
        <f t="shared" si="0"/>
        <v>0.65153685737600875</v>
      </c>
      <c r="O65" s="22">
        <f t="shared" si="0"/>
        <v>0.65574544595993534</v>
      </c>
      <c r="P65" s="22">
        <f t="shared" si="0"/>
        <v>0.65821403234315023</v>
      </c>
      <c r="Q65" s="22">
        <f t="shared" si="0"/>
        <v>0.65316686412102432</v>
      </c>
      <c r="R65" s="22">
        <f t="shared" si="0"/>
        <v>0.6461628267571462</v>
      </c>
      <c r="S65" s="22">
        <f t="shared" si="0"/>
        <v>0.65040127821343963</v>
      </c>
      <c r="T65" s="22">
        <f t="shared" si="0"/>
        <v>0.65508883826879272</v>
      </c>
      <c r="U65" s="22">
        <f t="shared" si="0"/>
        <v>0.67181523708434754</v>
      </c>
      <c r="V65" s="22">
        <f t="shared" si="0"/>
        <v>0.6901496603648547</v>
      </c>
      <c r="W65" s="22">
        <f t="shared" si="0"/>
        <v>0.70160248126130786</v>
      </c>
      <c r="X65" s="22">
        <f t="shared" si="0"/>
        <v>0.70383158832702164</v>
      </c>
      <c r="Y65" s="22">
        <f t="shared" si="0"/>
        <v>0.71153738605223427</v>
      </c>
      <c r="Z65" s="22">
        <f t="shared" si="0"/>
        <v>0.72570387175958639</v>
      </c>
      <c r="AA65" s="22">
        <f t="shared" si="0"/>
        <v>0.72840170781511049</v>
      </c>
    </row>
    <row r="66" spans="1:27" ht="13.5" x14ac:dyDescent="0.25">
      <c r="A66" s="6" t="s">
        <v>47</v>
      </c>
      <c r="B66" s="5" t="s">
        <v>37</v>
      </c>
      <c r="C66" s="7">
        <f t="shared" si="1"/>
        <v>0.55101179009683909</v>
      </c>
      <c r="D66" s="7">
        <f t="shared" si="0"/>
        <v>0.55223447739774756</v>
      </c>
      <c r="E66" s="7">
        <f t="shared" si="0"/>
        <v>0.54826447700510639</v>
      </c>
      <c r="F66" s="7">
        <f t="shared" si="0"/>
        <v>0.53069021301464137</v>
      </c>
      <c r="G66" s="7">
        <f t="shared" si="0"/>
        <v>0.53629387574582388</v>
      </c>
      <c r="H66" s="7">
        <f t="shared" si="0"/>
        <v>0.5351394837358644</v>
      </c>
      <c r="I66" s="7">
        <f t="shared" si="0"/>
        <v>0.54064855514657673</v>
      </c>
      <c r="J66" s="7">
        <f t="shared" si="0"/>
        <v>0.545092082461203</v>
      </c>
      <c r="K66" s="7">
        <f t="shared" si="0"/>
        <v>0.54921246585225336</v>
      </c>
      <c r="L66" s="7">
        <f t="shared" si="0"/>
        <v>0.54846248198806469</v>
      </c>
      <c r="M66" s="7">
        <f t="shared" si="0"/>
        <v>0.55598657247359451</v>
      </c>
      <c r="N66" s="7">
        <f t="shared" si="0"/>
        <v>0.55396750520221993</v>
      </c>
      <c r="O66" s="7">
        <f t="shared" si="0"/>
        <v>0.5585580499895002</v>
      </c>
      <c r="P66" s="7">
        <f t="shared" si="0"/>
        <v>0.55606127644178049</v>
      </c>
      <c r="Q66" s="7">
        <f t="shared" si="0"/>
        <v>0.57475330188679064</v>
      </c>
      <c r="R66" s="7">
        <f t="shared" si="0"/>
        <v>0.58733423856463307</v>
      </c>
      <c r="S66" s="7">
        <f t="shared" si="0"/>
        <v>0.59400343282277368</v>
      </c>
      <c r="T66" s="7">
        <f t="shared" si="0"/>
        <v>0.60105280364795488</v>
      </c>
      <c r="U66" s="7">
        <f t="shared" si="0"/>
        <v>0.60987443658663476</v>
      </c>
      <c r="V66" s="7">
        <f t="shared" si="0"/>
        <v>0.61368676269268307</v>
      </c>
      <c r="W66" s="7">
        <f t="shared" si="0"/>
        <v>0.61860036453777212</v>
      </c>
      <c r="X66" s="7">
        <f t="shared" si="0"/>
        <v>0.61245911974199463</v>
      </c>
      <c r="Y66" s="7">
        <f t="shared" si="0"/>
        <v>0.59554473493621241</v>
      </c>
      <c r="Z66" s="7">
        <f t="shared" si="0"/>
        <v>0.55556916437647463</v>
      </c>
      <c r="AA66" s="7">
        <f t="shared" si="0"/>
        <v>0.51298443450897369</v>
      </c>
    </row>
    <row r="67" spans="1:27" ht="13.5" x14ac:dyDescent="0.25">
      <c r="A67" s="6" t="s">
        <v>48</v>
      </c>
      <c r="B67" s="5" t="s">
        <v>37</v>
      </c>
      <c r="C67" s="7">
        <f t="shared" si="1"/>
        <v>0.52042789342842077</v>
      </c>
      <c r="D67" s="7">
        <f t="shared" si="0"/>
        <v>0.52048673348312335</v>
      </c>
      <c r="E67" s="7">
        <f t="shared" si="0"/>
        <v>0.52614992121257598</v>
      </c>
      <c r="F67" s="7">
        <f t="shared" si="0"/>
        <v>0.52610969292919274</v>
      </c>
      <c r="G67" s="7">
        <f t="shared" si="0"/>
        <v>0.52336471815765284</v>
      </c>
      <c r="H67" s="7">
        <f t="shared" si="0"/>
        <v>0.52485504445303444</v>
      </c>
      <c r="I67" s="7">
        <f t="shared" si="0"/>
        <v>0.51543979636438431</v>
      </c>
      <c r="J67" s="7">
        <f t="shared" si="0"/>
        <v>0.51156515034695449</v>
      </c>
      <c r="K67" s="7">
        <f t="shared" si="0"/>
        <v>0.51431732228768423</v>
      </c>
      <c r="L67" s="7">
        <f t="shared" si="0"/>
        <v>0.51581032752720812</v>
      </c>
      <c r="M67" s="7">
        <f t="shared" si="0"/>
        <v>0.5216798332518463</v>
      </c>
      <c r="N67" s="7">
        <f t="shared" si="0"/>
        <v>0.52902976420564363</v>
      </c>
      <c r="O67" s="7">
        <f t="shared" si="0"/>
        <v>0.53877665911669481</v>
      </c>
      <c r="P67" s="7">
        <f t="shared" si="0"/>
        <v>0.54917339277725619</v>
      </c>
      <c r="Q67" s="7">
        <f t="shared" si="0"/>
        <v>0.55631786644657089</v>
      </c>
      <c r="R67" s="7">
        <f t="shared" si="0"/>
        <v>0.56198790051336045</v>
      </c>
      <c r="S67" s="7">
        <f t="shared" si="0"/>
        <v>0.57442320712462891</v>
      </c>
      <c r="T67" s="7">
        <f t="shared" si="0"/>
        <v>0.57480722455105315</v>
      </c>
      <c r="U67" s="7">
        <f t="shared" si="0"/>
        <v>0.58406540342613966</v>
      </c>
      <c r="V67" s="7">
        <f t="shared" si="0"/>
        <v>0.58661898198040929</v>
      </c>
      <c r="W67" s="7">
        <f t="shared" si="0"/>
        <v>0.58727734537703258</v>
      </c>
      <c r="X67" s="7">
        <f t="shared" si="0"/>
        <v>0.58326642319789412</v>
      </c>
      <c r="Y67" s="7">
        <f t="shared" si="0"/>
        <v>0.57707423491166998</v>
      </c>
      <c r="Z67" s="7">
        <f t="shared" si="0"/>
        <v>0.57766698757856116</v>
      </c>
      <c r="AA67" s="7">
        <f t="shared" si="0"/>
        <v>0.5758806265614661</v>
      </c>
    </row>
    <row r="68" spans="1:27" ht="13.5" x14ac:dyDescent="0.25">
      <c r="A68" s="6" t="s">
        <v>49</v>
      </c>
      <c r="B68" s="5" t="s">
        <v>37</v>
      </c>
      <c r="C68" s="7">
        <f t="shared" si="1"/>
        <v>0.67099209626046952</v>
      </c>
      <c r="D68" s="7">
        <f t="shared" si="0"/>
        <v>0.67707237226704076</v>
      </c>
      <c r="E68" s="7">
        <f t="shared" si="0"/>
        <v>0.68587360594795543</v>
      </c>
      <c r="F68" s="7">
        <f t="shared" si="0"/>
        <v>0.69154343807763397</v>
      </c>
      <c r="G68" s="7">
        <f t="shared" si="0"/>
        <v>0.69592801937939786</v>
      </c>
      <c r="H68" s="7">
        <f t="shared" si="0"/>
        <v>0.69454670961803955</v>
      </c>
      <c r="I68" s="7">
        <f t="shared" si="0"/>
        <v>0.69268797424695328</v>
      </c>
      <c r="J68" s="7">
        <f t="shared" si="0"/>
        <v>0.6918831915382847</v>
      </c>
      <c r="K68" s="7">
        <f t="shared" si="0"/>
        <v>0.69487622337363275</v>
      </c>
      <c r="L68" s="7">
        <f t="shared" si="0"/>
        <v>0.70024146257330111</v>
      </c>
      <c r="M68" s="7">
        <f t="shared" si="0"/>
        <v>0.6951767008173132</v>
      </c>
      <c r="N68" s="7">
        <f t="shared" si="0"/>
        <v>0.68883254581076414</v>
      </c>
      <c r="O68" s="7">
        <f t="shared" si="0"/>
        <v>0.68869123252858955</v>
      </c>
      <c r="P68" s="7">
        <f t="shared" si="0"/>
        <v>0.68788405797101448</v>
      </c>
      <c r="Q68" s="7">
        <f t="shared" si="0"/>
        <v>0.68228984493412614</v>
      </c>
      <c r="R68" s="7">
        <f t="shared" si="0"/>
        <v>0.68364956664324195</v>
      </c>
      <c r="S68" s="7">
        <f t="shared" si="0"/>
        <v>0.68698614047451256</v>
      </c>
      <c r="T68" s="7">
        <f t="shared" si="0"/>
        <v>0.69282590710317926</v>
      </c>
      <c r="U68" s="7">
        <f t="shared" si="0"/>
        <v>0.69961886612672697</v>
      </c>
      <c r="V68" s="7">
        <f t="shared" si="0"/>
        <v>0.70660411403825329</v>
      </c>
      <c r="W68" s="7">
        <f t="shared" si="0"/>
        <v>0.70730228044638521</v>
      </c>
      <c r="X68" s="7">
        <f t="shared" si="0"/>
        <v>0.70026947574718279</v>
      </c>
      <c r="Y68" s="7">
        <f t="shared" si="0"/>
        <v>0.70106015779092701</v>
      </c>
      <c r="Z68" s="7">
        <f t="shared" si="0"/>
        <v>0.70289855072463769</v>
      </c>
      <c r="AA68" s="7">
        <f t="shared" si="0"/>
        <v>0.70563362765825144</v>
      </c>
    </row>
    <row r="69" spans="1:27" ht="13.5" x14ac:dyDescent="0.25">
      <c r="A69" s="6" t="s">
        <v>50</v>
      </c>
      <c r="B69" s="5" t="s">
        <v>37</v>
      </c>
      <c r="C69" s="7">
        <f t="shared" si="1"/>
        <v>0.59329861452294386</v>
      </c>
      <c r="D69" s="7">
        <f t="shared" si="0"/>
        <v>0.60160218835482615</v>
      </c>
      <c r="E69" s="7">
        <f t="shared" si="0"/>
        <v>0.6177527435175294</v>
      </c>
      <c r="F69" s="7">
        <f t="shared" si="0"/>
        <v>0.62896538424452797</v>
      </c>
      <c r="G69" s="7">
        <f t="shared" si="0"/>
        <v>0.63790104367993816</v>
      </c>
      <c r="H69" s="7">
        <f t="shared" si="0"/>
        <v>0.63829174664107491</v>
      </c>
      <c r="I69" s="7">
        <f t="shared" si="0"/>
        <v>0.63938496800687616</v>
      </c>
      <c r="J69" s="7">
        <f t="shared" ref="D69:AA73" si="2">J20/J46</f>
        <v>0.651328951128894</v>
      </c>
      <c r="K69" s="7">
        <f t="shared" si="2"/>
        <v>0.66008542952064542</v>
      </c>
      <c r="L69" s="7">
        <f t="shared" si="2"/>
        <v>0.67881139396233559</v>
      </c>
      <c r="M69" s="7">
        <f t="shared" si="2"/>
        <v>0.69498397133697909</v>
      </c>
      <c r="N69" s="7">
        <f t="shared" si="2"/>
        <v>0.70827081770442613</v>
      </c>
      <c r="O69" s="7">
        <f t="shared" si="2"/>
        <v>0.72057041662783117</v>
      </c>
      <c r="P69" s="7">
        <f t="shared" si="2"/>
        <v>0.72583333333333333</v>
      </c>
      <c r="Q69" s="7">
        <f t="shared" si="2"/>
        <v>0.73013534665316271</v>
      </c>
      <c r="R69" s="7">
        <f t="shared" si="2"/>
        <v>0.71558286710079799</v>
      </c>
      <c r="S69" s="7">
        <f t="shared" si="2"/>
        <v>0.71130434782608698</v>
      </c>
      <c r="T69" s="7">
        <f t="shared" si="2"/>
        <v>0.7148601718150247</v>
      </c>
      <c r="U69" s="7">
        <f t="shared" si="2"/>
        <v>0.72498173849525205</v>
      </c>
      <c r="V69" s="7">
        <f t="shared" si="2"/>
        <v>0.74352662290299054</v>
      </c>
      <c r="W69" s="7">
        <f t="shared" si="2"/>
        <v>0.75877432260410982</v>
      </c>
      <c r="X69" s="7">
        <f t="shared" si="2"/>
        <v>0.75567459596876707</v>
      </c>
      <c r="Y69" s="7">
        <f t="shared" si="2"/>
        <v>0.74714104193138497</v>
      </c>
      <c r="Z69" s="7">
        <f t="shared" si="2"/>
        <v>0.74888585720782175</v>
      </c>
      <c r="AA69" s="7">
        <f t="shared" si="2"/>
        <v>0.75090665246007926</v>
      </c>
    </row>
    <row r="70" spans="1:27" ht="13.5" x14ac:dyDescent="0.25">
      <c r="A70" s="6" t="s">
        <v>51</v>
      </c>
      <c r="B70" s="5" t="s">
        <v>37</v>
      </c>
      <c r="C70" s="7">
        <f t="shared" si="1"/>
        <v>0.69736133548734514</v>
      </c>
      <c r="D70" s="7">
        <f t="shared" si="2"/>
        <v>0.67542642252764484</v>
      </c>
      <c r="E70" s="7">
        <f t="shared" si="2"/>
        <v>0.67458168745284286</v>
      </c>
      <c r="F70" s="7">
        <f t="shared" si="2"/>
        <v>0.6528704353932584</v>
      </c>
      <c r="G70" s="7">
        <f t="shared" si="2"/>
        <v>0.64952173913043487</v>
      </c>
      <c r="H70" s="7">
        <f t="shared" si="2"/>
        <v>0.65649347854160389</v>
      </c>
      <c r="I70" s="7">
        <f t="shared" si="2"/>
        <v>0.67523910733262515</v>
      </c>
      <c r="J70" s="7">
        <f t="shared" si="2"/>
        <v>0.69684528048933758</v>
      </c>
      <c r="K70" s="7">
        <f t="shared" si="2"/>
        <v>0.70648365689790205</v>
      </c>
      <c r="L70" s="7">
        <f t="shared" si="2"/>
        <v>0.70137420718816068</v>
      </c>
      <c r="M70" s="7">
        <f t="shared" si="2"/>
        <v>0.69113556657395092</v>
      </c>
      <c r="N70" s="7">
        <f t="shared" si="2"/>
        <v>0.69590479243468506</v>
      </c>
      <c r="O70" s="7">
        <f t="shared" si="2"/>
        <v>0.70378628020862366</v>
      </c>
      <c r="P70" s="7">
        <f t="shared" si="2"/>
        <v>0.71430263781393144</v>
      </c>
      <c r="Q70" s="7">
        <f t="shared" si="2"/>
        <v>0.72172768790154029</v>
      </c>
      <c r="R70" s="7">
        <f t="shared" si="2"/>
        <v>0.72245946865197841</v>
      </c>
      <c r="S70" s="7">
        <f t="shared" si="2"/>
        <v>0.73226213448122301</v>
      </c>
      <c r="T70" s="7">
        <f t="shared" si="2"/>
        <v>0.74324720005856093</v>
      </c>
      <c r="U70" s="7">
        <f t="shared" si="2"/>
        <v>0.7487814564754306</v>
      </c>
      <c r="V70" s="7">
        <f t="shared" si="2"/>
        <v>0.75158962634850324</v>
      </c>
      <c r="W70" s="7">
        <f t="shared" si="2"/>
        <v>0.74662138257977784</v>
      </c>
      <c r="X70" s="7">
        <f t="shared" si="2"/>
        <v>0.72877143857192861</v>
      </c>
      <c r="Y70" s="7">
        <f t="shared" si="2"/>
        <v>0.72335859896860821</v>
      </c>
      <c r="Z70" s="7">
        <f t="shared" si="2"/>
        <v>0.725704467353952</v>
      </c>
      <c r="AA70" s="7">
        <f t="shared" si="2"/>
        <v>0.72149987992727016</v>
      </c>
    </row>
    <row r="71" spans="1:27" ht="13.5" x14ac:dyDescent="0.25">
      <c r="A71" s="6" t="s">
        <v>52</v>
      </c>
      <c r="B71" s="5" t="s">
        <v>37</v>
      </c>
      <c r="C71" s="7">
        <f t="shared" si="1"/>
        <v>0.49577570334438592</v>
      </c>
      <c r="D71" s="7">
        <f t="shared" si="2"/>
        <v>0.50805248673872294</v>
      </c>
      <c r="E71" s="7">
        <f t="shared" si="2"/>
        <v>0.51778541603823014</v>
      </c>
      <c r="F71" s="7">
        <f t="shared" si="2"/>
        <v>0.51835515138614596</v>
      </c>
      <c r="G71" s="7">
        <f t="shared" si="2"/>
        <v>0.50457142185903181</v>
      </c>
      <c r="H71" s="7">
        <f t="shared" si="2"/>
        <v>0.47976318370778648</v>
      </c>
      <c r="I71" s="7">
        <f t="shared" si="2"/>
        <v>0.47397828492713917</v>
      </c>
      <c r="J71" s="7">
        <f t="shared" si="2"/>
        <v>0.48275305014077574</v>
      </c>
      <c r="K71" s="7">
        <f t="shared" si="2"/>
        <v>0.49259073717862922</v>
      </c>
      <c r="L71" s="7">
        <f t="shared" si="2"/>
        <v>0.50696816999363914</v>
      </c>
      <c r="M71" s="7">
        <f t="shared" si="2"/>
        <v>0.52446698351166932</v>
      </c>
      <c r="N71" s="7">
        <f t="shared" si="2"/>
        <v>0.55005527530118437</v>
      </c>
      <c r="O71" s="7">
        <f t="shared" si="2"/>
        <v>0.57402066945700603</v>
      </c>
      <c r="P71" s="7">
        <f t="shared" si="2"/>
        <v>0.58844129854728733</v>
      </c>
      <c r="Q71" s="7">
        <f t="shared" si="2"/>
        <v>0.59462105569235413</v>
      </c>
      <c r="R71" s="7">
        <f t="shared" si="2"/>
        <v>0.60700578449200016</v>
      </c>
      <c r="S71" s="7">
        <f t="shared" si="2"/>
        <v>0.62047894560404915</v>
      </c>
      <c r="T71" s="7">
        <f t="shared" si="2"/>
        <v>0.64261598351020865</v>
      </c>
      <c r="U71" s="7">
        <f t="shared" si="2"/>
        <v>0.65745645827665911</v>
      </c>
      <c r="V71" s="7">
        <f t="shared" si="2"/>
        <v>0.66573515853589849</v>
      </c>
      <c r="W71" s="7">
        <f t="shared" si="2"/>
        <v>0.65282704417527482</v>
      </c>
      <c r="X71" s="7">
        <f t="shared" si="2"/>
        <v>0.60622187651567927</v>
      </c>
      <c r="Y71" s="7">
        <f t="shared" si="2"/>
        <v>0.59374461734186634</v>
      </c>
      <c r="Z71" s="7">
        <f t="shared" si="2"/>
        <v>0.58467860383230308</v>
      </c>
      <c r="AA71" s="7">
        <f t="shared" si="2"/>
        <v>0.56168553419509915</v>
      </c>
    </row>
    <row r="72" spans="1:27" ht="13.5" x14ac:dyDescent="0.25">
      <c r="A72" s="6" t="s">
        <v>53</v>
      </c>
      <c r="B72" s="5" t="s">
        <v>37</v>
      </c>
      <c r="C72" s="7">
        <f t="shared" si="1"/>
        <v>0.82175056348610065</v>
      </c>
      <c r="D72" s="7">
        <f t="shared" si="2"/>
        <v>0.82904068682344156</v>
      </c>
      <c r="E72" s="7">
        <f t="shared" si="2"/>
        <v>0.83117123795404002</v>
      </c>
      <c r="F72" s="7">
        <f t="shared" si="2"/>
        <v>0.81005895357406044</v>
      </c>
      <c r="G72" s="7">
        <f t="shared" si="2"/>
        <v>0.77225178931914118</v>
      </c>
      <c r="H72" s="7">
        <f t="shared" si="2"/>
        <v>0.72605749862662516</v>
      </c>
      <c r="I72" s="7">
        <f t="shared" si="2"/>
        <v>0.71470160116448322</v>
      </c>
      <c r="J72" s="7">
        <f t="shared" si="2"/>
        <v>0.72202100688156468</v>
      </c>
      <c r="K72" s="7">
        <f t="shared" si="2"/>
        <v>0.71578187071144816</v>
      </c>
      <c r="L72" s="7">
        <f t="shared" si="2"/>
        <v>0.70710165825522708</v>
      </c>
      <c r="M72" s="7">
        <f t="shared" si="2"/>
        <v>0.71544130864641375</v>
      </c>
      <c r="N72" s="7">
        <f t="shared" si="2"/>
        <v>0.72867383512544803</v>
      </c>
      <c r="O72" s="7">
        <f t="shared" si="2"/>
        <v>0.7432881113887897</v>
      </c>
      <c r="P72" s="7">
        <f t="shared" si="2"/>
        <v>0.75381611643592472</v>
      </c>
      <c r="Q72" s="7">
        <f t="shared" si="2"/>
        <v>0.75160550458715603</v>
      </c>
      <c r="R72" s="7">
        <f t="shared" si="2"/>
        <v>0.74410031567870938</v>
      </c>
      <c r="S72" s="7">
        <f t="shared" si="2"/>
        <v>0.73660076019109388</v>
      </c>
      <c r="T72" s="7">
        <f t="shared" si="2"/>
        <v>0.74013414443924475</v>
      </c>
      <c r="U72" s="7">
        <f t="shared" si="2"/>
        <v>0.74639522109310619</v>
      </c>
      <c r="V72" s="7">
        <f t="shared" si="2"/>
        <v>0.74190389429138159</v>
      </c>
      <c r="W72" s="7">
        <f t="shared" si="2"/>
        <v>0.74330827415818046</v>
      </c>
      <c r="X72" s="7">
        <f t="shared" si="2"/>
        <v>0.72214137846552529</v>
      </c>
      <c r="Y72" s="7">
        <f t="shared" si="2"/>
        <v>0.72131013238956609</v>
      </c>
      <c r="Z72" s="7">
        <f t="shared" si="2"/>
        <v>0.73591019179158201</v>
      </c>
      <c r="AA72" s="7">
        <f t="shared" si="2"/>
        <v>0.73771377137713778</v>
      </c>
    </row>
    <row r="73" spans="1:27" ht="13.5" x14ac:dyDescent="0.25">
      <c r="A73" s="6" t="s">
        <v>54</v>
      </c>
      <c r="B73" s="5" t="s">
        <v>37</v>
      </c>
      <c r="C73" s="7">
        <f t="shared" si="1"/>
        <v>0.6994809843892168</v>
      </c>
      <c r="D73" s="7">
        <f t="shared" si="2"/>
        <v>0.72007111910867672</v>
      </c>
      <c r="E73" s="7">
        <f t="shared" si="2"/>
        <v>0.72476262100025757</v>
      </c>
      <c r="F73" s="7">
        <f t="shared" si="2"/>
        <v>0.70818760155324834</v>
      </c>
      <c r="G73" s="7">
        <f t="shared" si="2"/>
        <v>0.69037530266343827</v>
      </c>
      <c r="H73" s="7">
        <f t="shared" si="2"/>
        <v>0.68240508768548858</v>
      </c>
      <c r="I73" s="7">
        <f t="shared" si="2"/>
        <v>0.68667235635823032</v>
      </c>
      <c r="J73" s="7">
        <f t="shared" si="2"/>
        <v>0.69194612424409019</v>
      </c>
      <c r="K73" s="7">
        <f t="shared" si="2"/>
        <v>0.69734857832250285</v>
      </c>
      <c r="L73" s="7">
        <f t="shared" si="2"/>
        <v>0.70635680109364318</v>
      </c>
      <c r="M73" s="7">
        <f t="shared" si="2"/>
        <v>0.71037133976770817</v>
      </c>
      <c r="N73" s="7">
        <f t="shared" si="2"/>
        <v>0.7153601781205029</v>
      </c>
      <c r="O73" s="7">
        <f t="shared" si="2"/>
        <v>0.72153779650942884</v>
      </c>
      <c r="P73" s="7">
        <f t="shared" si="2"/>
        <v>0.72465830670497566</v>
      </c>
      <c r="Q73" s="7">
        <f t="shared" si="2"/>
        <v>0.72321786277075928</v>
      </c>
      <c r="R73" s="7">
        <f t="shared" si="2"/>
        <v>0.72566795161504716</v>
      </c>
      <c r="S73" s="7">
        <f t="shared" si="2"/>
        <v>0.72670035184254389</v>
      </c>
      <c r="T73" s="7">
        <f t="shared" si="2"/>
        <v>0.72663509071615295</v>
      </c>
      <c r="U73" s="7">
        <f t="shared" si="2"/>
        <v>0.72597152751058103</v>
      </c>
      <c r="V73" s="7">
        <f t="shared" si="2"/>
        <v>0.72403794796144161</v>
      </c>
      <c r="W73" s="7">
        <f t="shared" si="2"/>
        <v>0.72661343306211146</v>
      </c>
      <c r="X73" s="7">
        <f t="shared" si="2"/>
        <v>0.70614123327633038</v>
      </c>
      <c r="Y73" s="7">
        <f t="shared" si="2"/>
        <v>0.70270608243297317</v>
      </c>
      <c r="Z73" s="7">
        <f t="shared" si="2"/>
        <v>0.7040412340330171</v>
      </c>
      <c r="AA73" s="7">
        <f t="shared" si="2"/>
        <v>0.70867100589648646</v>
      </c>
    </row>
  </sheetData>
  <mergeCells count="19">
    <mergeCell ref="A3:B3"/>
    <mergeCell ref="C3:AA3"/>
    <mergeCell ref="A4:B4"/>
    <mergeCell ref="C4:AA4"/>
    <mergeCell ref="A5:B5"/>
    <mergeCell ref="C5:AA5"/>
    <mergeCell ref="A56:B56"/>
    <mergeCell ref="A6:B6"/>
    <mergeCell ref="C6:AA6"/>
    <mergeCell ref="A7:B7"/>
    <mergeCell ref="A29:B29"/>
    <mergeCell ref="C29:AA29"/>
    <mergeCell ref="A30:B30"/>
    <mergeCell ref="C30:AA30"/>
    <mergeCell ref="A31:B31"/>
    <mergeCell ref="C31:AA31"/>
    <mergeCell ref="A32:B32"/>
    <mergeCell ref="C32:AA32"/>
    <mergeCell ref="A33:B33"/>
  </mergeCells>
  <hyperlinks>
    <hyperlink ref="A2" r:id="rId1" tooltip="Click once to display linked information. Click and hold to select this cell." display="http://stats.oecd.org/OECDStat_Metadata/ShowMetadata.ashx?Dataset=LFS_D&amp;ShowOnWeb=true&amp;Lang=en"/>
    <hyperlink ref="A4" r:id="rId2" tooltip="Click once to display linked information. Click and hold to select this cell." display="http://stats.oecd.org/OECDStat_Metadata/ShowMetadata.ashx?Dataset=LFS_D&amp;Coords=[SEX]&amp;ShowOnWeb=true&amp;Lang=en"/>
    <hyperlink ref="P9" r:id="rId3" tooltip="Click once to display linked information. Click and hold to select this cell." display="http://stats.oecd.org/OECDStat_Metadata/ShowMetadata.ashx?Dataset=LFS_D&amp;Coords=[SERIES].[E],[SEX].[MW],[AGE].[1564],[FREQUENCY].[A],[COUNTRY].[AUS],[TIME].[2001]&amp;ShowOnWeb=true"/>
    <hyperlink ref="N10" r:id="rId4" tooltip="Click once to display linked information. Click and hold to select this cell." display="http://stats.oecd.org/OECDStat_Metadata/ShowMetadata.ashx?Dataset=LFS_D&amp;Coords=[SERIES].[E],[SEX].[MW],[AGE].[1564],[FREQUENCY].[A],[COUNTRY].[AUT],[TIME].[1999]&amp;ShowOnWeb=true"/>
    <hyperlink ref="O10" r:id="rId5" tooltip="Click once to display linked information. Click and hold to select this cell." display="http://stats.oecd.org/OECDStat_Metadata/ShowMetadata.ashx?Dataset=LFS_D&amp;Coords=[SERIES].[E],[SEX].[MW],[AGE].[1564],[FREQUENCY].[A],[COUNTRY].[AUT],[TIME].[2000]&amp;ShowOnWeb=true"/>
    <hyperlink ref="R10" r:id="rId6" tooltip="Click once to display linked information. Click and hold to select this cell." display="http://stats.oecd.org/OECDStat_Metadata/ShowMetadata.ashx?Dataset=LFS_D&amp;Coords=[SERIES].[E],[SEX].[MW],[AGE].[1564],[FREQUENCY].[A],[COUNTRY].[AUT],[TIME].[2003]&amp;ShowOnWeb=true"/>
    <hyperlink ref="G11" r:id="rId7" tooltip="Click once to display linked information. Click and hold to select this cell." display="http://stats.oecd.org/OECDStat_Metadata/ShowMetadata.ashx?Dataset=LFS_D&amp;Coords=[SERIES].[E],[SEX].[MW],[AGE].[1564],[FREQUENCY].[A],[COUNTRY].[BEL],[TIME].[1992]&amp;ShowOnWeb=true"/>
    <hyperlink ref="M11" r:id="rId8" tooltip="Click once to display linked information. Click and hold to select this cell." display="http://stats.oecd.org/OECDStat_Metadata/ShowMetadata.ashx?Dataset=LFS_D&amp;Coords=[SERIES].[E],[SEX].[MW],[AGE].[1564],[FREQUENCY].[A],[COUNTRY].[BEL],[TIME].[1998]&amp;ShowOnWeb=true"/>
    <hyperlink ref="N11" r:id="rId9" tooltip="Click once to display linked information. Click and hold to select this cell." display="http://stats.oecd.org/OECDStat_Metadata/ShowMetadata.ashx?Dataset=LFS_D&amp;Coords=[SERIES].[E],[SEX].[MW],[AGE].[1564],[FREQUENCY].[A],[COUNTRY].[BEL],[TIME].[1999]&amp;ShowOnWeb=true"/>
    <hyperlink ref="G13" r:id="rId10" tooltip="Click once to display linked information. Click and hold to select this cell." display="http://stats.oecd.org/OECDStat_Metadata/ShowMetadata.ashx?Dataset=LFS_D&amp;Coords=[SERIES].[E],[SEX].[MW],[AGE].[1564],[FREQUENCY].[A],[COUNTRY].[DNK],[TIME].[1992]&amp;ShowOnWeb=true"/>
    <hyperlink ref="C14" r:id="rId11" tooltip="Click once to display linked information. Click and hold to select this cell." display="http://stats.oecd.org/OECDStat_Metadata/ShowMetadata.ashx?Dataset=LFS_D&amp;Coords=[SERIES].[E],[SEX].[MW],[AGE].[1564],[FREQUENCY].[A],[COUNTRY].[FIN],[TIME].[1988]&amp;ShowOnWeb=true"/>
    <hyperlink ref="N14" r:id="rId12" tooltip="Click once to display linked information. Click and hold to select this cell." display="http://stats.oecd.org/OECDStat_Metadata/ShowMetadata.ashx?Dataset=LFS_D&amp;Coords=[SERIES].[E],[SEX].[MW],[AGE].[1564],[FREQUENCY].[A],[COUNTRY].[FIN],[TIME].[1999]&amp;ShowOnWeb=true"/>
    <hyperlink ref="Q15" r:id="rId13" tooltip="Click once to display linked information. Click and hold to select this cell." display="http://stats.oecd.org/OECDStat_Metadata/ShowMetadata.ashx?Dataset=LFS_D&amp;Coords=[SERIES].[E],[SEX].[MW],[AGE].[1564],[FREQUENCY].[A],[COUNTRY].[FRA],[TIME].[2002]&amp;ShowOnWeb=true"/>
    <hyperlink ref="F16" r:id="rId14" tooltip="Click once to display linked information. Click and hold to select this cell." display="http://stats.oecd.org/OECDStat_Metadata/ShowMetadata.ashx?Dataset=LFS_D&amp;Coords=[SERIES].[E],[SEX].[MW],[AGE].[1564],[FREQUENCY].[A],[COUNTRY].[DEU],[TIME].[1991]&amp;ShowOnWeb=true"/>
    <hyperlink ref="M16" r:id="rId15" tooltip="Click once to display linked information. Click and hold to select this cell." display="http://stats.oecd.org/OECDStat_Metadata/ShowMetadata.ashx?Dataset=LFS_D&amp;Coords=[SERIES].[E],[SEX].[MW],[AGE].[1564],[FREQUENCY].[A],[COUNTRY].[DEU],[TIME].[1998]&amp;ShowOnWeb=true"/>
    <hyperlink ref="S16" r:id="rId16" tooltip="Click once to display linked information. Click and hold to select this cell." display="http://stats.oecd.org/OECDStat_Metadata/ShowMetadata.ashx?Dataset=LFS_D&amp;Coords=[SERIES].[E],[SEX].[MW],[AGE].[1564],[FREQUENCY].[A],[COUNTRY].[DEU],[TIME].[2004]&amp;ShowOnWeb=true"/>
    <hyperlink ref="Y16" r:id="rId17" tooltip="Click once to display linked information. Click and hold to select this cell." display="http://stats.oecd.org/OECDStat_Metadata/ShowMetadata.ashx?Dataset=LFS_D&amp;Coords=[SERIES].[E],[SEX].[MW],[AGE].[1564],[FREQUENCY].[A],[COUNTRY].[DEU],[TIME].[2010]&amp;ShowOnWeb=true"/>
    <hyperlink ref="G17" r:id="rId18" tooltip="Click once to display linked information. Click and hold to select this cell." display="http://stats.oecd.org/OECDStat_Metadata/ShowMetadata.ashx?Dataset=LFS_D&amp;Coords=[SERIES].[E],[SEX].[MW],[AGE].[1564],[FREQUENCY].[A],[COUNTRY].[GRC],[TIME].[1992]&amp;ShowOnWeb=true"/>
    <hyperlink ref="L17" r:id="rId19" tooltip="Click once to display linked information. Click and hold to select this cell." display="http://stats.oecd.org/OECDStat_Metadata/ShowMetadata.ashx?Dataset=LFS_D&amp;Coords=[SERIES].[E],[SEX].[MW],[AGE].[1564],[FREQUENCY].[A],[COUNTRY].[GRC],[TIME].[1997]&amp;ShowOnWeb=true"/>
    <hyperlink ref="H18" r:id="rId20" tooltip="Click once to display linked information. Click and hold to select this cell." display="http://stats.oecd.org/OECDStat_Metadata/ShowMetadata.ashx?Dataset=LFS_D&amp;Coords=[SERIES].[E],[SEX].[MW],[AGE].[1564],[FREQUENCY].[A],[COUNTRY].[ITA],[TIME].[1993]&amp;ShowOnWeb=true"/>
    <hyperlink ref="R18" r:id="rId21" tooltip="Click once to display linked information. Click and hold to select this cell." display="http://stats.oecd.org/OECDStat_Metadata/ShowMetadata.ashx?Dataset=LFS_D&amp;Coords=[SERIES].[E],[SEX].[MW],[AGE].[1564],[FREQUENCY].[A],[COUNTRY].[ITA],[TIME].[2003]&amp;ShowOnWeb=true"/>
    <hyperlink ref="S18" r:id="rId22" tooltip="Click once to display linked information. Click and hold to select this cell." display="http://stats.oecd.org/OECDStat_Metadata/ShowMetadata.ashx?Dataset=LFS_D&amp;Coords=[SERIES].[E],[SEX].[MW],[AGE].[1564],[FREQUENCY].[A],[COUNTRY].[ITA],[TIME].[2004]&amp;ShowOnWeb=true"/>
    <hyperlink ref="M21" r:id="rId23" tooltip="Click once to display linked information. Click and hold to select this cell." display="http://stats.oecd.org/OECDStat_Metadata/ShowMetadata.ashx?Dataset=LFS_D&amp;Coords=[SERIES].[E],[SEX].[MW],[AGE].[1564],[FREQUENCY].[A],[COUNTRY].[NZL],[TIME].[1998]&amp;ShowOnWeb=true"/>
    <hyperlink ref="F22" r:id="rId24" tooltip="Click once to display linked information. Click and hold to select this cell." display="http://stats.oecd.org/OECDStat_Metadata/ShowMetadata.ashx?Dataset=LFS_D&amp;Coords=[SERIES].[E],[SEX].[MW],[AGE].[1564],[FREQUENCY].[A],[COUNTRY].[ESP],[TIME].[1991]&amp;ShowOnWeb=true"/>
    <hyperlink ref="J22" r:id="rId25" tooltip="Click once to display linked information. Click and hold to select this cell." display="http://stats.oecd.org/OECDStat_Metadata/ShowMetadata.ashx?Dataset=LFS_D&amp;Coords=[SERIES].[E],[SEX].[MW],[AGE].[1564],[FREQUENCY].[A],[COUNTRY].[ESP],[TIME].[1995]&amp;ShowOnWeb=true"/>
    <hyperlink ref="M22" r:id="rId26" tooltip="Click once to display linked information. Click and hold to select this cell." display="http://stats.oecd.org/OECDStat_Metadata/ShowMetadata.ashx?Dataset=LFS_D&amp;Coords=[SERIES].[E],[SEX].[MW],[AGE].[1564],[FREQUENCY].[A],[COUNTRY].[ESP],[TIME].[1998]&amp;ShowOnWeb=true"/>
    <hyperlink ref="N22" r:id="rId27" tooltip="Click once to display linked information. Click and hold to select this cell." display="http://stats.oecd.org/OECDStat_Metadata/ShowMetadata.ashx?Dataset=LFS_D&amp;Coords=[SERIES].[E],[SEX].[MW],[AGE].[1564],[FREQUENCY].[A],[COUNTRY].[ESP],[TIME].[1999]&amp;ShowOnWeb=true"/>
    <hyperlink ref="O22" r:id="rId28" tooltip="Click once to display linked information. Click and hold to select this cell." display="http://stats.oecd.org/OECDStat_Metadata/ShowMetadata.ashx?Dataset=LFS_D&amp;Coords=[SERIES].[E],[SEX].[MW],[AGE].[1564],[FREQUENCY].[A],[COUNTRY].[ESP],[TIME].[2000]&amp;ShowOnWeb=true"/>
    <hyperlink ref="S22" r:id="rId29" tooltip="Click once to display linked information. Click and hold to select this cell." display="http://stats.oecd.org/OECDStat_Metadata/ShowMetadata.ashx?Dataset=LFS_D&amp;Coords=[SERIES].[E],[SEX].[MW],[AGE].[1564],[FREQUENCY].[A],[COUNTRY].[ESP],[TIME].[2004]&amp;ShowOnWeb=true"/>
    <hyperlink ref="W22" r:id="rId30" tooltip="Click once to display linked information. Click and hold to select this cell." display="http://stats.oecd.org/OECDStat_Metadata/ShowMetadata.ashx?Dataset=LFS_D&amp;Coords=[SERIES].[E],[SEX].[MW],[AGE].[1564],[FREQUENCY].[A],[COUNTRY].[ESP],[TIME].[2008]&amp;ShowOnWeb=true"/>
    <hyperlink ref="X22" r:id="rId31" tooltip="Click once to display linked information. Click and hold to select this cell." display="http://stats.oecd.org/OECDStat_Metadata/ShowMetadata.ashx?Dataset=LFS_D&amp;Coords=[SERIES].[E],[SEX].[MW],[AGE].[1564],[FREQUENCY].[A],[COUNTRY].[ESP],[TIME].[2009]&amp;ShowOnWeb=true"/>
    <hyperlink ref="H23" r:id="rId32" tooltip="Click once to display linked information. Click and hold to select this cell." display="http://stats.oecd.org/OECDStat_Metadata/ShowMetadata.ashx?Dataset=LFS_D&amp;Coords=[SERIES].[E],[SEX].[MW],[AGE].[1564],[FREQUENCY].[A],[COUNTRY].[SWE],[TIME].[1993]&amp;ShowOnWeb=true"/>
    <hyperlink ref="S23" r:id="rId33" tooltip="Click once to display linked information. Click and hold to select this cell." display="http://stats.oecd.org/OECDStat_Metadata/ShowMetadata.ashx?Dataset=LFS_D&amp;Coords=[SERIES].[E],[SEX].[MW],[AGE].[1564],[FREQUENCY].[A],[COUNTRY].[SWE],[TIME].[2004]&amp;ShowOnWeb=true"/>
    <hyperlink ref="H24" r:id="rId34" tooltip="Click once to display linked information. Click and hold to select this cell." display="http://stats.oecd.org/OECDStat_Metadata/ShowMetadata.ashx?Dataset=LFS_D&amp;Coords=[SERIES].[E],[SEX].[MW],[AGE].[1564],[FREQUENCY].[A],[COUNTRY].[GBR],[TIME].[1993]&amp;ShowOnWeb=true"/>
    <hyperlink ref="A25" r:id="rId35" tooltip="Click once to display linked information. Click and hold to select this cell." display="http://stats.oecd.org/"/>
    <hyperlink ref="A28" r:id="rId36" tooltip="Click once to display linked information. Click and hold to select this cell." display="http://stats.oecd.org/OECDStat_Metadata/ShowMetadata.ashx?Dataset=LFS_D&amp;ShowOnWeb=true&amp;Lang=en"/>
    <hyperlink ref="A30" r:id="rId37" tooltip="Click once to display linked information. Click and hold to select this cell." display="http://stats.oecd.org/OECDStat_Metadata/ShowMetadata.ashx?Dataset=LFS_D&amp;Coords=[SEX]&amp;ShowOnWeb=true&amp;Lang=en"/>
    <hyperlink ref="P35" r:id="rId38" tooltip="Click once to display linked information. Click and hold to select this cell." display="http://stats.oecd.org/OECDStat_Metadata/ShowMetadata.ashx?Dataset=LFS_D&amp;Coords=[SERIES].[P],[SEX].[MW],[AGE].[1564],[FREQUENCY].[A],[COUNTRY].[AUS],[TIME].[2001]&amp;ShowOnWeb=true"/>
    <hyperlink ref="N36" r:id="rId39" tooltip="Click once to display linked information. Click and hold to select this cell." display="http://stats.oecd.org/OECDStat_Metadata/ShowMetadata.ashx?Dataset=LFS_D&amp;Coords=[SERIES].[P],[SEX].[MW],[AGE].[1564],[FREQUENCY].[A],[COUNTRY].[AUT],[TIME].[1999]&amp;ShowOnWeb=true"/>
    <hyperlink ref="O36" r:id="rId40" tooltip="Click once to display linked information. Click and hold to select this cell." display="http://stats.oecd.org/OECDStat_Metadata/ShowMetadata.ashx?Dataset=LFS_D&amp;Coords=[SERIES].[P],[SEX].[MW],[AGE].[1564],[FREQUENCY].[A],[COUNTRY].[AUT],[TIME].[2000]&amp;ShowOnWeb=true"/>
    <hyperlink ref="R36" r:id="rId41" tooltip="Click once to display linked information. Click and hold to select this cell." display="http://stats.oecd.org/OECDStat_Metadata/ShowMetadata.ashx?Dataset=LFS_D&amp;Coords=[SERIES].[P],[SEX].[MW],[AGE].[1564],[FREQUENCY].[A],[COUNTRY].[AUT],[TIME].[2003]&amp;ShowOnWeb=true"/>
    <hyperlink ref="G37" r:id="rId42" tooltip="Click once to display linked information. Click and hold to select this cell." display="http://stats.oecd.org/OECDStat_Metadata/ShowMetadata.ashx?Dataset=LFS_D&amp;Coords=[SERIES].[P],[SEX].[MW],[AGE].[1564],[FREQUENCY].[A],[COUNTRY].[BEL],[TIME].[1992]&amp;ShowOnWeb=true"/>
    <hyperlink ref="M37" r:id="rId43" tooltip="Click once to display linked information. Click and hold to select this cell." display="http://stats.oecd.org/OECDStat_Metadata/ShowMetadata.ashx?Dataset=LFS_D&amp;Coords=[SERIES].[P],[SEX].[MW],[AGE].[1564],[FREQUENCY].[A],[COUNTRY].[BEL],[TIME].[1998]&amp;ShowOnWeb=true"/>
    <hyperlink ref="N37" r:id="rId44" tooltip="Click once to display linked information. Click and hold to select this cell." display="http://stats.oecd.org/OECDStat_Metadata/ShowMetadata.ashx?Dataset=LFS_D&amp;Coords=[SERIES].[P],[SEX].[MW],[AGE].[1564],[FREQUENCY].[A],[COUNTRY].[BEL],[TIME].[1999]&amp;ShowOnWeb=true"/>
    <hyperlink ref="G39" r:id="rId45" tooltip="Click once to display linked information. Click and hold to select this cell." display="http://stats.oecd.org/OECDStat_Metadata/ShowMetadata.ashx?Dataset=LFS_D&amp;Coords=[SERIES].[P],[SEX].[MW],[AGE].[1564],[FREQUENCY].[A],[COUNTRY].[DNK],[TIME].[1992]&amp;ShowOnWeb=true"/>
    <hyperlink ref="C40" r:id="rId46" tooltip="Click once to display linked information. Click and hold to select this cell." display="http://stats.oecd.org/OECDStat_Metadata/ShowMetadata.ashx?Dataset=LFS_D&amp;Coords=[SERIES].[P],[SEX].[MW],[AGE].[1564],[FREQUENCY].[A],[COUNTRY].[FIN],[TIME].[1988]&amp;ShowOnWeb=true"/>
    <hyperlink ref="N40" r:id="rId47" tooltip="Click once to display linked information. Click and hold to select this cell." display="http://stats.oecd.org/OECDStat_Metadata/ShowMetadata.ashx?Dataset=LFS_D&amp;Coords=[SERIES].[P],[SEX].[MW],[AGE].[1564],[FREQUENCY].[A],[COUNTRY].[FIN],[TIME].[1999]&amp;ShowOnWeb=true"/>
    <hyperlink ref="Q41" r:id="rId48" tooltip="Click once to display linked information. Click and hold to select this cell." display="http://stats.oecd.org/OECDStat_Metadata/ShowMetadata.ashx?Dataset=LFS_D&amp;Coords=[SERIES].[P],[SEX].[MW],[AGE].[1564],[FREQUENCY].[A],[COUNTRY].[FRA],[TIME].[2002]&amp;ShowOnWeb=true"/>
    <hyperlink ref="F42" r:id="rId49" tooltip="Click once to display linked information. Click and hold to select this cell." display="http://stats.oecd.org/OECDStat_Metadata/ShowMetadata.ashx?Dataset=LFS_D&amp;Coords=[SERIES].[P],[SEX].[MW],[AGE].[1564],[FREQUENCY].[A],[COUNTRY].[DEU],[TIME].[1991]&amp;ShowOnWeb=true"/>
    <hyperlink ref="M42" r:id="rId50" tooltip="Click once to display linked information. Click and hold to select this cell." display="http://stats.oecd.org/OECDStat_Metadata/ShowMetadata.ashx?Dataset=LFS_D&amp;Coords=[SERIES].[P],[SEX].[MW],[AGE].[1564],[FREQUENCY].[A],[COUNTRY].[DEU],[TIME].[1998]&amp;ShowOnWeb=true"/>
    <hyperlink ref="S42" r:id="rId51" tooltip="Click once to display linked information. Click and hold to select this cell." display="http://stats.oecd.org/OECDStat_Metadata/ShowMetadata.ashx?Dataset=LFS_D&amp;Coords=[SERIES].[P],[SEX].[MW],[AGE].[1564],[FREQUENCY].[A],[COUNTRY].[DEU],[TIME].[2004]&amp;ShowOnWeb=true"/>
    <hyperlink ref="Y42" r:id="rId52" tooltip="Click once to display linked information. Click and hold to select this cell." display="http://stats.oecd.org/OECDStat_Metadata/ShowMetadata.ashx?Dataset=LFS_D&amp;Coords=[SERIES].[P],[SEX].[MW],[AGE].[1564],[FREQUENCY].[A],[COUNTRY].[DEU],[TIME].[2010]&amp;ShowOnWeb=true"/>
    <hyperlink ref="G43" r:id="rId53" tooltip="Click once to display linked information. Click and hold to select this cell." display="http://stats.oecd.org/OECDStat_Metadata/ShowMetadata.ashx?Dataset=LFS_D&amp;Coords=[SERIES].[P],[SEX].[MW],[AGE].[1564],[FREQUENCY].[A],[COUNTRY].[GRC],[TIME].[1992]&amp;ShowOnWeb=true"/>
    <hyperlink ref="L43" r:id="rId54" tooltip="Click once to display linked information. Click and hold to select this cell." display="http://stats.oecd.org/OECDStat_Metadata/ShowMetadata.ashx?Dataset=LFS_D&amp;Coords=[SERIES].[P],[SEX].[MW],[AGE].[1564],[FREQUENCY].[A],[COUNTRY].[GRC],[TIME].[1997]&amp;ShowOnWeb=true"/>
    <hyperlink ref="H44" r:id="rId55" tooltip="Click once to display linked information. Click and hold to select this cell." display="http://stats.oecd.org/OECDStat_Metadata/ShowMetadata.ashx?Dataset=LFS_D&amp;Coords=[SERIES].[P],[SEX].[MW],[AGE].[1564],[FREQUENCY].[A],[COUNTRY].[ITA],[TIME].[1993]&amp;ShowOnWeb=true"/>
    <hyperlink ref="R44" r:id="rId56" tooltip="Click once to display linked information. Click and hold to select this cell." display="http://stats.oecd.org/OECDStat_Metadata/ShowMetadata.ashx?Dataset=LFS_D&amp;Coords=[SERIES].[P],[SEX].[MW],[AGE].[1564],[FREQUENCY].[A],[COUNTRY].[ITA],[TIME].[2003]&amp;ShowOnWeb=true"/>
    <hyperlink ref="S44" r:id="rId57" tooltip="Click once to display linked information. Click and hold to select this cell." display="http://stats.oecd.org/OECDStat_Metadata/ShowMetadata.ashx?Dataset=LFS_D&amp;Coords=[SERIES].[P],[SEX].[MW],[AGE].[1564],[FREQUENCY].[A],[COUNTRY].[ITA],[TIME].[2004]&amp;ShowOnWeb=true"/>
    <hyperlink ref="M47" r:id="rId58" tooltip="Click once to display linked information. Click and hold to select this cell." display="http://stats.oecd.org/OECDStat_Metadata/ShowMetadata.ashx?Dataset=LFS_D&amp;Coords=[SERIES].[P],[SEX].[MW],[AGE].[1564],[FREQUENCY].[A],[COUNTRY].[NZL],[TIME].[1998]&amp;ShowOnWeb=true"/>
    <hyperlink ref="F48" r:id="rId59" tooltip="Click once to display linked information. Click and hold to select this cell." display="http://stats.oecd.org/OECDStat_Metadata/ShowMetadata.ashx?Dataset=LFS_D&amp;Coords=[SERIES].[P],[SEX].[MW],[AGE].[1564],[FREQUENCY].[A],[COUNTRY].[ESP],[TIME].[1991]&amp;ShowOnWeb=true"/>
    <hyperlink ref="J48" r:id="rId60" tooltip="Click once to display linked information. Click and hold to select this cell." display="http://stats.oecd.org/OECDStat_Metadata/ShowMetadata.ashx?Dataset=LFS_D&amp;Coords=[SERIES].[P],[SEX].[MW],[AGE].[1564],[FREQUENCY].[A],[COUNTRY].[ESP],[TIME].[1995]&amp;ShowOnWeb=true"/>
    <hyperlink ref="M48" r:id="rId61" tooltip="Click once to display linked information. Click and hold to select this cell." display="http://stats.oecd.org/OECDStat_Metadata/ShowMetadata.ashx?Dataset=LFS_D&amp;Coords=[SERIES].[P],[SEX].[MW],[AGE].[1564],[FREQUENCY].[A],[COUNTRY].[ESP],[TIME].[1998]&amp;ShowOnWeb=true"/>
    <hyperlink ref="N48" r:id="rId62" tooltip="Click once to display linked information. Click and hold to select this cell." display="http://stats.oecd.org/OECDStat_Metadata/ShowMetadata.ashx?Dataset=LFS_D&amp;Coords=[SERIES].[P],[SEX].[MW],[AGE].[1564],[FREQUENCY].[A],[COUNTRY].[ESP],[TIME].[1999]&amp;ShowOnWeb=true"/>
    <hyperlink ref="O48" r:id="rId63" tooltip="Click once to display linked information. Click and hold to select this cell." display="http://stats.oecd.org/OECDStat_Metadata/ShowMetadata.ashx?Dataset=LFS_D&amp;Coords=[SERIES].[P],[SEX].[MW],[AGE].[1564],[FREQUENCY].[A],[COUNTRY].[ESP],[TIME].[2000]&amp;ShowOnWeb=true"/>
    <hyperlink ref="S48" r:id="rId64" tooltip="Click once to display linked information. Click and hold to select this cell." display="http://stats.oecd.org/OECDStat_Metadata/ShowMetadata.ashx?Dataset=LFS_D&amp;Coords=[SERIES].[P],[SEX].[MW],[AGE].[1564],[FREQUENCY].[A],[COUNTRY].[ESP],[TIME].[2004]&amp;ShowOnWeb=true"/>
    <hyperlink ref="W48" r:id="rId65" tooltip="Click once to display linked information. Click and hold to select this cell." display="http://stats.oecd.org/OECDStat_Metadata/ShowMetadata.ashx?Dataset=LFS_D&amp;Coords=[SERIES].[P],[SEX].[MW],[AGE].[1564],[FREQUENCY].[A],[COUNTRY].[ESP],[TIME].[2008]&amp;ShowOnWeb=true"/>
    <hyperlink ref="X48" r:id="rId66" tooltip="Click once to display linked information. Click and hold to select this cell." display="http://stats.oecd.org/OECDStat_Metadata/ShowMetadata.ashx?Dataset=LFS_D&amp;Coords=[SERIES].[P],[SEX].[MW],[AGE].[1564],[FREQUENCY].[A],[COUNTRY].[ESP],[TIME].[2009]&amp;ShowOnWeb=true"/>
    <hyperlink ref="H49" r:id="rId67" tooltip="Click once to display linked information. Click and hold to select this cell." display="http://stats.oecd.org/OECDStat_Metadata/ShowMetadata.ashx?Dataset=LFS_D&amp;Coords=[SERIES].[P],[SEX].[MW],[AGE].[1564],[FREQUENCY].[A],[COUNTRY].[SWE],[TIME].[1993]&amp;ShowOnWeb=true"/>
    <hyperlink ref="S49" r:id="rId68" tooltip="Click once to display linked information. Click and hold to select this cell." display="http://stats.oecd.org/OECDStat_Metadata/ShowMetadata.ashx?Dataset=LFS_D&amp;Coords=[SERIES].[P],[SEX].[MW],[AGE].[1564],[FREQUENCY].[A],[COUNTRY].[SWE],[TIME].[2004]&amp;ShowOnWeb=true"/>
    <hyperlink ref="H50" r:id="rId69" tooltip="Click once to display linked information. Click and hold to select this cell." display="http://stats.oecd.org/OECDStat_Metadata/ShowMetadata.ashx?Dataset=LFS_D&amp;Coords=[SERIES].[P],[SEX].[MW],[AGE].[1564],[FREQUENCY].[A],[COUNTRY].[GBR],[TIME].[1993]&amp;ShowOnWeb=true"/>
    <hyperlink ref="A51" r:id="rId70" tooltip="Click once to display linked information. Click and hold to select this cell." display="http://stats.oecd.org/"/>
  </hyperlinks>
  <pageMargins left="0.78740157499999996" right="0.78740157499999996" top="0.984251969" bottom="0.984251969" header="0.4921259845" footer="0.4921259845"/>
  <pageSetup orientation="portrait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Graph taux d'emploi 15-64</vt:lpstr>
      <vt:lpstr>Données</vt:lpstr>
    </vt:vector>
  </TitlesOfParts>
  <Company>OECD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Nicolas Lorach</cp:lastModifiedBy>
  <dcterms:created xsi:type="dcterms:W3CDTF">2013-12-24T10:58:22Z</dcterms:created>
  <dcterms:modified xsi:type="dcterms:W3CDTF">2014-06-02T09:07:32Z</dcterms:modified>
</cp:coreProperties>
</file>