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55" windowWidth="10005" windowHeight="9885"/>
  </bookViews>
  <sheets>
    <sheet name="Taux d'ouverture" sheetId="2" r:id="rId1"/>
    <sheet name="Données" sheetId="1" r:id="rId2"/>
  </sheets>
  <calcPr calcId="145621"/>
</workbook>
</file>

<file path=xl/calcChain.xml><?xml version="1.0" encoding="utf-8"?>
<calcChain xmlns="http://schemas.openxmlformats.org/spreadsheetml/2006/main">
  <c r="AJ133" i="2" l="1"/>
  <c r="AK133" i="2"/>
  <c r="AL133" i="2"/>
  <c r="AM133" i="2" s="1"/>
  <c r="AN133" i="2" s="1"/>
  <c r="AO133" i="2" s="1"/>
  <c r="AP133" i="2" s="1"/>
  <c r="AQ133" i="2" s="1"/>
  <c r="AR133" i="2" s="1"/>
  <c r="AS133" i="2" s="1"/>
  <c r="AT133" i="2" s="1"/>
  <c r="AI133" i="2"/>
  <c r="AD138" i="2" l="1"/>
  <c r="AE138" i="2"/>
  <c r="W138" i="2"/>
  <c r="X138" i="2"/>
  <c r="Y138" i="2"/>
  <c r="Z138" i="2"/>
  <c r="AA138" i="2"/>
  <c r="AB138" i="2"/>
  <c r="AC138" i="2"/>
  <c r="AB73" i="2"/>
  <c r="D45" i="1" l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C46" i="1"/>
  <c r="C47" i="1"/>
  <c r="C48" i="1"/>
  <c r="C49" i="1"/>
  <c r="C50" i="1"/>
  <c r="C51" i="1"/>
  <c r="C52" i="1"/>
  <c r="C45" i="1"/>
  <c r="X24" i="2" l="1"/>
  <c r="C68" i="1" l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</calcChain>
</file>

<file path=xl/sharedStrings.xml><?xml version="1.0" encoding="utf-8"?>
<sst xmlns="http://schemas.openxmlformats.org/spreadsheetml/2006/main" count="175" uniqueCount="32">
  <si>
    <t>AMECO RESULTS</t>
  </si>
  <si>
    <t>Exports of goods and services at current prices (National accounts)  (UXGS)</t>
  </si>
  <si>
    <t>Country</t>
  </si>
  <si>
    <t>Unit</t>
  </si>
  <si>
    <t xml:space="preserve">Belgium </t>
  </si>
  <si>
    <t>Mrd EURO-BEF</t>
  </si>
  <si>
    <t xml:space="preserve">Germany </t>
  </si>
  <si>
    <t>Mrd EURO-DEM</t>
  </si>
  <si>
    <t>NA</t>
  </si>
  <si>
    <t xml:space="preserve">Spain </t>
  </si>
  <si>
    <t>Mrd EURO-ESP</t>
  </si>
  <si>
    <t xml:space="preserve">France </t>
  </si>
  <si>
    <t>Mrd EURO-FRF</t>
  </si>
  <si>
    <t xml:space="preserve">Italy </t>
  </si>
  <si>
    <t>Mrd EURO-ITL</t>
  </si>
  <si>
    <t xml:space="preserve">Netherlands </t>
  </si>
  <si>
    <t>Mrd EURO-NLG</t>
  </si>
  <si>
    <t xml:space="preserve">Sweden </t>
  </si>
  <si>
    <t>Mrd SEK</t>
  </si>
  <si>
    <t xml:space="preserve">United Kingdom </t>
  </si>
  <si>
    <t>Mrd GBP</t>
  </si>
  <si>
    <t>Note :</t>
  </si>
  <si>
    <t>Gross domestic product at current market prices  (UVGD)</t>
  </si>
  <si>
    <t>Imports of goods and services at current prices (National accounts)  (UMGS)</t>
  </si>
  <si>
    <t>Allemagne</t>
  </si>
  <si>
    <t>Espagne</t>
  </si>
  <si>
    <t>Italie</t>
  </si>
  <si>
    <t>Pays-Bas</t>
  </si>
  <si>
    <t>Suède</t>
  </si>
  <si>
    <t>Royaume-Uni</t>
  </si>
  <si>
    <t>Atteindre un taux d’ouverture de l’économie de 75 %</t>
  </si>
  <si>
    <t>Source: AMECO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</si>
</sst>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name val="Arial"/>
      <family val="2"/>
    </font>
    <font>
      <i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33" borderId="0" xfId="0" applyFill="1"/>
    <xf numFmtId="164" fontId="0" fillId="0" borderId="0" xfId="0" applyNumberFormat="1"/>
    <xf numFmtId="0" fontId="18" fillId="0" borderId="0" xfId="0" applyFont="1"/>
    <xf numFmtId="0" fontId="19" fillId="0" borderId="0" xfId="0" applyFont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colors>
    <mruColors>
      <color rgb="FF312783"/>
      <color rgb="FF575756"/>
      <color rgb="FFB2B2B2"/>
      <color rgb="FF009FE3"/>
      <color rgb="FF0086C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Taux d'ouverture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'Taux d''ouverture'!$B$131</c:f>
              <c:strCache>
                <c:ptCount val="1"/>
                <c:pt idx="0">
                  <c:v>Allemagne</c:v>
                </c:pt>
              </c:strCache>
            </c:strRef>
          </c:tx>
          <c:spPr>
            <a:ln>
              <a:solidFill>
                <a:srgbClr val="575756"/>
              </a:solidFill>
            </a:ln>
          </c:spPr>
          <c:marker>
            <c:symbol val="diamond"/>
            <c:size val="7"/>
            <c:spPr>
              <a:solidFill>
                <a:srgbClr val="575756"/>
              </a:solidFill>
              <a:ln>
                <a:noFill/>
              </a:ln>
            </c:spPr>
          </c:marker>
          <c:cat>
            <c:numRef>
              <c:f>'Taux d''ouverture'!$C$129:$AU$129</c:f>
              <c:numCache>
                <c:formatCode>General</c:formatCode>
                <c:ptCount val="45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  <c:pt idx="42">
                  <c:v>2023</c:v>
                </c:pt>
                <c:pt idx="43">
                  <c:v>2024</c:v>
                </c:pt>
                <c:pt idx="44">
                  <c:v>2025</c:v>
                </c:pt>
              </c:numCache>
            </c:numRef>
          </c:cat>
          <c:val>
            <c:numRef>
              <c:f>'Taux d''ouverture'!$C$131:$AU$131</c:f>
              <c:numCache>
                <c:formatCode>0.0%</c:formatCode>
                <c:ptCount val="45"/>
                <c:pt idx="10">
                  <c:v>0.51778965202658667</c:v>
                </c:pt>
                <c:pt idx="11">
                  <c:v>0.48434239262314971</c:v>
                </c:pt>
                <c:pt idx="12">
                  <c:v>0.43810477930343572</c:v>
                </c:pt>
                <c:pt idx="13">
                  <c:v>0.45334979239142631</c:v>
                </c:pt>
                <c:pt idx="14">
                  <c:v>0.46887205842575064</c:v>
                </c:pt>
                <c:pt idx="15">
                  <c:v>0.48646933333333331</c:v>
                </c:pt>
                <c:pt idx="16">
                  <c:v>0.53506744745372792</c:v>
                </c:pt>
                <c:pt idx="17">
                  <c:v>0.55791702811654842</c:v>
                </c:pt>
                <c:pt idx="18">
                  <c:v>0.57928207179282065</c:v>
                </c:pt>
                <c:pt idx="19">
                  <c:v>0.66461538461538461</c:v>
                </c:pt>
                <c:pt idx="20">
                  <c:v>0.67595033065321852</c:v>
                </c:pt>
                <c:pt idx="21">
                  <c:v>0.66843635681455782</c:v>
                </c:pt>
                <c:pt idx="22">
                  <c:v>0.67520838183934806</c:v>
                </c:pt>
                <c:pt idx="23">
                  <c:v>0.7205492553627546</c:v>
                </c:pt>
                <c:pt idx="24">
                  <c:v>0.77420877540010791</c:v>
                </c:pt>
                <c:pt idx="25">
                  <c:v>0.85406888802454728</c:v>
                </c:pt>
                <c:pt idx="26">
                  <c:v>0.87331274449248508</c:v>
                </c:pt>
                <c:pt idx="27">
                  <c:v>0.9000525507316679</c:v>
                </c:pt>
                <c:pt idx="28">
                  <c:v>0.80004211945076242</c:v>
                </c:pt>
                <c:pt idx="29">
                  <c:v>0.89658517034068141</c:v>
                </c:pt>
                <c:pt idx="30">
                  <c:v>0.96065366489137516</c:v>
                </c:pt>
                <c:pt idx="31">
                  <c:v>0.97665391539153901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'Taux d''ouverture'!$B$132</c:f>
              <c:strCache>
                <c:ptCount val="1"/>
                <c:pt idx="0">
                  <c:v>Espagne</c:v>
                </c:pt>
              </c:strCache>
            </c:strRef>
          </c:tx>
          <c:spPr>
            <a:ln>
              <a:solidFill>
                <a:srgbClr val="575756"/>
              </a:solidFill>
              <a:prstDash val="dashDot"/>
            </a:ln>
          </c:spPr>
          <c:marker>
            <c:symbol val="none"/>
          </c:marker>
          <c:cat>
            <c:numRef>
              <c:f>'Taux d''ouverture'!$C$129:$AU$129</c:f>
              <c:numCache>
                <c:formatCode>General</c:formatCode>
                <c:ptCount val="45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  <c:pt idx="42">
                  <c:v>2023</c:v>
                </c:pt>
                <c:pt idx="43">
                  <c:v>2024</c:v>
                </c:pt>
                <c:pt idx="44">
                  <c:v>2025</c:v>
                </c:pt>
              </c:numCache>
            </c:numRef>
          </c:cat>
          <c:val>
            <c:numRef>
              <c:f>'Taux d''ouverture'!$C$132:$AU$132</c:f>
              <c:numCache>
                <c:formatCode>0.0%</c:formatCode>
                <c:ptCount val="45"/>
                <c:pt idx="0">
                  <c:v>0.35346134827756714</c:v>
                </c:pt>
                <c:pt idx="1">
                  <c:v>0.36497061774401607</c:v>
                </c:pt>
                <c:pt idx="2">
                  <c:v>0.39766849886012395</c:v>
                </c:pt>
                <c:pt idx="3">
                  <c:v>0.41609218908802459</c:v>
                </c:pt>
                <c:pt idx="4">
                  <c:v>0.40928433592486424</c:v>
                </c:pt>
                <c:pt idx="5">
                  <c:v>0.35409063008466729</c:v>
                </c:pt>
                <c:pt idx="6">
                  <c:v>0.36334974296418926</c:v>
                </c:pt>
                <c:pt idx="7">
                  <c:v>0.36697058512782182</c:v>
                </c:pt>
                <c:pt idx="8">
                  <c:v>0.37316806581832912</c:v>
                </c:pt>
                <c:pt idx="9">
                  <c:v>0.35541583193034926</c:v>
                </c:pt>
                <c:pt idx="10">
                  <c:v>0.3541381479257798</c:v>
                </c:pt>
                <c:pt idx="11">
                  <c:v>0.35922933169105309</c:v>
                </c:pt>
                <c:pt idx="12">
                  <c:v>0.36948906832521256</c:v>
                </c:pt>
                <c:pt idx="13">
                  <c:v>0.41659497576662619</c:v>
                </c:pt>
                <c:pt idx="14">
                  <c:v>0.44791610732248655</c:v>
                </c:pt>
                <c:pt idx="15">
                  <c:v>0.46740725568902863</c:v>
                </c:pt>
                <c:pt idx="16">
                  <c:v>0.51773304529461761</c:v>
                </c:pt>
                <c:pt idx="17">
                  <c:v>0.53583165797458399</c:v>
                </c:pt>
                <c:pt idx="18">
                  <c:v>0.55224511485229821</c:v>
                </c:pt>
                <c:pt idx="19">
                  <c:v>0.61230943615486089</c:v>
                </c:pt>
                <c:pt idx="20">
                  <c:v>0.59593884158807287</c:v>
                </c:pt>
                <c:pt idx="21">
                  <c:v>0.56774420026931482</c:v>
                </c:pt>
                <c:pt idx="22">
                  <c:v>0.55008926268257985</c:v>
                </c:pt>
                <c:pt idx="23">
                  <c:v>0.55866439080749419</c:v>
                </c:pt>
                <c:pt idx="24">
                  <c:v>0.56601466186002825</c:v>
                </c:pt>
                <c:pt idx="25">
                  <c:v>0.58944931089029751</c:v>
                </c:pt>
                <c:pt idx="26">
                  <c:v>0.60527307790546747</c:v>
                </c:pt>
                <c:pt idx="27">
                  <c:v>0.58808701695550969</c:v>
                </c:pt>
                <c:pt idx="28">
                  <c:v>0.4976444606617289</c:v>
                </c:pt>
                <c:pt idx="29">
                  <c:v>0.56883284558443803</c:v>
                </c:pt>
                <c:pt idx="30">
                  <c:v>0.62736028029478352</c:v>
                </c:pt>
                <c:pt idx="31">
                  <c:v>0.64562459548183582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'Taux d''ouverture'!$B$133</c:f>
              <c:strCache>
                <c:ptCount val="1"/>
                <c:pt idx="0">
                  <c:v>France </c:v>
                </c:pt>
              </c:strCache>
            </c:strRef>
          </c:tx>
          <c:spPr>
            <a:ln w="41275">
              <a:solidFill>
                <a:srgbClr val="0086CD"/>
              </a:solidFill>
            </a:ln>
          </c:spPr>
          <c:marker>
            <c:symbol val="none"/>
          </c:marker>
          <c:dPt>
            <c:idx val="33"/>
            <c:bubble3D val="0"/>
            <c:spPr>
              <a:ln w="41275" cap="flat" cmpd="sng" algn="ctr">
                <a:solidFill>
                  <a:srgbClr val="0086CD"/>
                </a:solidFill>
                <a:prstDash val="dash"/>
              </a:ln>
              <a:effectLst/>
            </c:spPr>
          </c:dPt>
          <c:dPt>
            <c:idx val="34"/>
            <c:bubble3D val="0"/>
            <c:spPr>
              <a:ln w="41275" cap="flat" cmpd="sng" algn="ctr">
                <a:solidFill>
                  <a:srgbClr val="312783"/>
                </a:solidFill>
                <a:prstDash val="dash"/>
              </a:ln>
              <a:effectLst/>
            </c:spPr>
          </c:dPt>
          <c:dPt>
            <c:idx val="35"/>
            <c:bubble3D val="0"/>
            <c:spPr>
              <a:ln w="41275" cap="flat" cmpd="sng" algn="ctr">
                <a:solidFill>
                  <a:srgbClr val="312783"/>
                </a:solidFill>
                <a:prstDash val="dash"/>
              </a:ln>
              <a:effectLst/>
            </c:spPr>
          </c:dPt>
          <c:dPt>
            <c:idx val="36"/>
            <c:bubble3D val="0"/>
            <c:spPr>
              <a:ln w="41275" cap="flat" cmpd="sng" algn="ctr">
                <a:solidFill>
                  <a:srgbClr val="312783"/>
                </a:solidFill>
                <a:prstDash val="dash"/>
              </a:ln>
              <a:effectLst/>
            </c:spPr>
          </c:dPt>
          <c:dPt>
            <c:idx val="37"/>
            <c:bubble3D val="0"/>
            <c:spPr>
              <a:ln w="41275" cap="flat" cmpd="sng" algn="ctr">
                <a:solidFill>
                  <a:srgbClr val="312783"/>
                </a:solidFill>
                <a:prstDash val="dash"/>
              </a:ln>
              <a:effectLst/>
            </c:spPr>
          </c:dPt>
          <c:dPt>
            <c:idx val="38"/>
            <c:bubble3D val="0"/>
            <c:spPr>
              <a:ln w="41275" cap="flat" cmpd="sng" algn="ctr">
                <a:solidFill>
                  <a:srgbClr val="312783"/>
                </a:solidFill>
                <a:prstDash val="dash"/>
              </a:ln>
              <a:effectLst/>
            </c:spPr>
          </c:dPt>
          <c:dPt>
            <c:idx val="39"/>
            <c:bubble3D val="0"/>
            <c:spPr>
              <a:ln w="41275" cap="flat" cmpd="sng" algn="ctr">
                <a:solidFill>
                  <a:srgbClr val="312783"/>
                </a:solidFill>
                <a:prstDash val="dash"/>
              </a:ln>
              <a:effectLst/>
            </c:spPr>
          </c:dPt>
          <c:dPt>
            <c:idx val="40"/>
            <c:bubble3D val="0"/>
            <c:spPr>
              <a:ln w="41275" cap="flat" cmpd="sng" algn="ctr">
                <a:solidFill>
                  <a:srgbClr val="312783"/>
                </a:solidFill>
                <a:prstDash val="dash"/>
              </a:ln>
              <a:effectLst/>
            </c:spPr>
          </c:dPt>
          <c:dPt>
            <c:idx val="41"/>
            <c:bubble3D val="0"/>
            <c:spPr>
              <a:ln w="41275" cap="flat" cmpd="sng" algn="ctr">
                <a:solidFill>
                  <a:srgbClr val="312783"/>
                </a:solidFill>
                <a:prstDash val="dash"/>
              </a:ln>
              <a:effectLst/>
            </c:spPr>
          </c:dPt>
          <c:dPt>
            <c:idx val="42"/>
            <c:bubble3D val="0"/>
            <c:spPr>
              <a:ln w="41275">
                <a:solidFill>
                  <a:srgbClr val="312783"/>
                </a:solidFill>
                <a:prstDash val="dash"/>
              </a:ln>
            </c:spPr>
          </c:dPt>
          <c:dPt>
            <c:idx val="43"/>
            <c:bubble3D val="0"/>
            <c:spPr>
              <a:ln w="41275" cap="flat" cmpd="sng" algn="ctr">
                <a:solidFill>
                  <a:srgbClr val="312783"/>
                </a:solidFill>
                <a:prstDash val="dash"/>
              </a:ln>
              <a:effectLst/>
            </c:spPr>
          </c:dPt>
          <c:dPt>
            <c:idx val="44"/>
            <c:marker>
              <c:symbol val="diamond"/>
              <c:size val="16"/>
              <c:spPr>
                <a:solidFill>
                  <a:srgbClr val="312783"/>
                </a:solidFill>
                <a:ln w="19050" cap="flat" cmpd="sng" algn="ctr">
                  <a:noFill/>
                  <a:prstDash val="solid"/>
                </a:ln>
                <a:effectLst/>
              </c:spPr>
            </c:marker>
            <c:bubble3D val="0"/>
            <c:spPr>
              <a:ln w="41275" cap="flat" cmpd="sng" algn="ctr">
                <a:solidFill>
                  <a:srgbClr val="312783"/>
                </a:solidFill>
                <a:prstDash val="dash"/>
              </a:ln>
              <a:effectLst/>
            </c:spPr>
          </c:dPt>
          <c:cat>
            <c:numRef>
              <c:f>'Taux d''ouverture'!$C$129:$AU$129</c:f>
              <c:numCache>
                <c:formatCode>General</c:formatCode>
                <c:ptCount val="45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  <c:pt idx="42">
                  <c:v>2023</c:v>
                </c:pt>
                <c:pt idx="43">
                  <c:v>2024</c:v>
                </c:pt>
                <c:pt idx="44">
                  <c:v>2025</c:v>
                </c:pt>
              </c:numCache>
            </c:numRef>
          </c:cat>
          <c:val>
            <c:numRef>
              <c:f>'Taux d''ouverture'!$C$133:$AU$133</c:f>
              <c:numCache>
                <c:formatCode>0.0%</c:formatCode>
                <c:ptCount val="45"/>
                <c:pt idx="0">
                  <c:v>0.46362008276412231</c:v>
                </c:pt>
                <c:pt idx="1">
                  <c:v>0.46255406593177523</c:v>
                </c:pt>
                <c:pt idx="2">
                  <c:v>0.46107968629045498</c:v>
                </c:pt>
                <c:pt idx="3">
                  <c:v>0.48581553344977707</c:v>
                </c:pt>
                <c:pt idx="4">
                  <c:v>0.48072414418407844</c:v>
                </c:pt>
                <c:pt idx="5">
                  <c:v>0.41802364780502421</c:v>
                </c:pt>
                <c:pt idx="6">
                  <c:v>0.41239471719290233</c:v>
                </c:pt>
                <c:pt idx="7">
                  <c:v>0.42380405036781527</c:v>
                </c:pt>
                <c:pt idx="8">
                  <c:v>0.45079419695594414</c:v>
                </c:pt>
                <c:pt idx="9">
                  <c:v>0.43850103603865292</c:v>
                </c:pt>
                <c:pt idx="10">
                  <c:v>0.44029209100677485</c:v>
                </c:pt>
                <c:pt idx="11">
                  <c:v>0.43022622147411749</c:v>
                </c:pt>
                <c:pt idx="12">
                  <c:v>0.40777071224012862</c:v>
                </c:pt>
                <c:pt idx="13">
                  <c:v>0.42670878959064007</c:v>
                </c:pt>
                <c:pt idx="14">
                  <c:v>0.44436928859428465</c:v>
                </c:pt>
                <c:pt idx="15">
                  <c:v>0.45154894762544157</c:v>
                </c:pt>
                <c:pt idx="16">
                  <c:v>0.48977390869854998</c:v>
                </c:pt>
                <c:pt idx="17">
                  <c:v>0.5040147482711429</c:v>
                </c:pt>
                <c:pt idx="18">
                  <c:v>0.50576106159084999</c:v>
                </c:pt>
                <c:pt idx="19">
                  <c:v>0.56632286817963007</c:v>
                </c:pt>
                <c:pt idx="20">
                  <c:v>0.55583897338377619</c:v>
                </c:pt>
                <c:pt idx="21">
                  <c:v>0.53483506683396753</c:v>
                </c:pt>
                <c:pt idx="22">
                  <c:v>0.5092716620599621</c:v>
                </c:pt>
                <c:pt idx="23">
                  <c:v>0.51882853781049698</c:v>
                </c:pt>
                <c:pt idx="24">
                  <c:v>0.53352498505570567</c:v>
                </c:pt>
                <c:pt idx="25">
                  <c:v>0.55092496813331282</c:v>
                </c:pt>
                <c:pt idx="26">
                  <c:v>0.55261046262651103</c:v>
                </c:pt>
                <c:pt idx="27">
                  <c:v>0.56002472590711239</c:v>
                </c:pt>
                <c:pt idx="28">
                  <c:v>0.48565063584342255</c:v>
                </c:pt>
                <c:pt idx="29">
                  <c:v>0.53330889338675691</c:v>
                </c:pt>
                <c:pt idx="30">
                  <c:v>0.5675397896870088</c:v>
                </c:pt>
                <c:pt idx="31">
                  <c:v>0.57087866586429048</c:v>
                </c:pt>
                <c:pt idx="32">
                  <c:v>0.58465723002857584</c:v>
                </c:pt>
                <c:pt idx="33">
                  <c:v>0.59843579419286119</c:v>
                </c:pt>
                <c:pt idx="34">
                  <c:v>0.61221435835714655</c:v>
                </c:pt>
                <c:pt idx="35">
                  <c:v>0.6259929225214319</c:v>
                </c:pt>
                <c:pt idx="36">
                  <c:v>0.63977148668571726</c:v>
                </c:pt>
                <c:pt idx="37">
                  <c:v>0.65355005085000262</c:v>
                </c:pt>
                <c:pt idx="38">
                  <c:v>0.66732861501428797</c:v>
                </c:pt>
                <c:pt idx="39">
                  <c:v>0.68110717917857333</c:v>
                </c:pt>
                <c:pt idx="40">
                  <c:v>0.69488574334285869</c:v>
                </c:pt>
                <c:pt idx="41">
                  <c:v>0.70866430750714404</c:v>
                </c:pt>
                <c:pt idx="42">
                  <c:v>0.7224428716714294</c:v>
                </c:pt>
                <c:pt idx="43">
                  <c:v>0.73622143583571475</c:v>
                </c:pt>
                <c:pt idx="44">
                  <c:v>0.75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'Taux d''ouverture'!$B$134</c:f>
              <c:strCache>
                <c:ptCount val="1"/>
                <c:pt idx="0">
                  <c:v>Italie</c:v>
                </c:pt>
              </c:strCache>
            </c:strRef>
          </c:tx>
          <c:spPr>
            <a:ln>
              <a:solidFill>
                <a:srgbClr val="575756"/>
              </a:solidFill>
            </a:ln>
          </c:spPr>
          <c:marker>
            <c:symbol val="circle"/>
            <c:size val="8"/>
            <c:spPr>
              <a:solidFill>
                <a:srgbClr val="B2B2B2"/>
              </a:solidFill>
            </c:spPr>
          </c:marker>
          <c:cat>
            <c:numRef>
              <c:f>'Taux d''ouverture'!$C$129:$AU$129</c:f>
              <c:numCache>
                <c:formatCode>General</c:formatCode>
                <c:ptCount val="45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  <c:pt idx="42">
                  <c:v>2023</c:v>
                </c:pt>
                <c:pt idx="43">
                  <c:v>2024</c:v>
                </c:pt>
                <c:pt idx="44">
                  <c:v>2025</c:v>
                </c:pt>
              </c:numCache>
            </c:numRef>
          </c:cat>
          <c:val>
            <c:numRef>
              <c:f>'Taux d''ouverture'!$C$134:$AU$134</c:f>
              <c:numCache>
                <c:formatCode>0.0%</c:formatCode>
                <c:ptCount val="45"/>
                <c:pt idx="0">
                  <c:v>0.46647182174551072</c:v>
                </c:pt>
                <c:pt idx="1">
                  <c:v>0.44820790951059947</c:v>
                </c:pt>
                <c:pt idx="2">
                  <c:v>0.41404628558341783</c:v>
                </c:pt>
                <c:pt idx="3">
                  <c:v>0.43717095935881456</c:v>
                </c:pt>
                <c:pt idx="4">
                  <c:v>0.43924668250564991</c:v>
                </c:pt>
                <c:pt idx="5">
                  <c:v>0.37257827142479777</c:v>
                </c:pt>
                <c:pt idx="6">
                  <c:v>0.36637683548039662</c:v>
                </c:pt>
                <c:pt idx="7">
                  <c:v>0.36171957188337517</c:v>
                </c:pt>
                <c:pt idx="8">
                  <c:v>0.38172175257051844</c:v>
                </c:pt>
                <c:pt idx="9">
                  <c:v>0.37833428706526506</c:v>
                </c:pt>
                <c:pt idx="10">
                  <c:v>0.35288457788789257</c:v>
                </c:pt>
                <c:pt idx="11">
                  <c:v>0.36366691740746365</c:v>
                </c:pt>
                <c:pt idx="12">
                  <c:v>0.39332453120259414</c:v>
                </c:pt>
                <c:pt idx="13">
                  <c:v>0.4214063249361395</c:v>
                </c:pt>
                <c:pt idx="14">
                  <c:v>0.47588005352052914</c:v>
                </c:pt>
                <c:pt idx="15">
                  <c:v>0.44641661662494875</c:v>
                </c:pt>
                <c:pt idx="16">
                  <c:v>0.46492939632147628</c:v>
                </c:pt>
                <c:pt idx="17">
                  <c:v>0.4708564304454772</c:v>
                </c:pt>
                <c:pt idx="18">
                  <c:v>0.46641308009361571</c:v>
                </c:pt>
                <c:pt idx="19">
                  <c:v>0.52584144766050345</c:v>
                </c:pt>
                <c:pt idx="20">
                  <c:v>0.52332827389152825</c:v>
                </c:pt>
                <c:pt idx="21">
                  <c:v>0.50027283767310637</c:v>
                </c:pt>
                <c:pt idx="22">
                  <c:v>0.48289525654879456</c:v>
                </c:pt>
                <c:pt idx="23">
                  <c:v>0.496776125254699</c:v>
                </c:pt>
                <c:pt idx="24">
                  <c:v>0.5180689650371072</c:v>
                </c:pt>
                <c:pt idx="25">
                  <c:v>0.56055413450892855</c:v>
                </c:pt>
                <c:pt idx="26">
                  <c:v>0.57953042049312864</c:v>
                </c:pt>
                <c:pt idx="27">
                  <c:v>0.57744555418425236</c:v>
                </c:pt>
                <c:pt idx="28">
                  <c:v>0.48024557559247089</c:v>
                </c:pt>
                <c:pt idx="29">
                  <c:v>0.55111071302917869</c:v>
                </c:pt>
                <c:pt idx="30">
                  <c:v>0.59049436538619726</c:v>
                </c:pt>
                <c:pt idx="31">
                  <c:v>0.59302850651878425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'Taux d''ouverture'!$B$136</c:f>
              <c:strCache>
                <c:ptCount val="1"/>
                <c:pt idx="0">
                  <c:v>Suède</c:v>
                </c:pt>
              </c:strCache>
            </c:strRef>
          </c:tx>
          <c:spPr>
            <a:ln>
              <a:solidFill>
                <a:srgbClr val="B2B2B2"/>
              </a:solidFill>
            </a:ln>
          </c:spPr>
          <c:marker>
            <c:symbol val="x"/>
            <c:size val="10"/>
            <c:spPr>
              <a:ln>
                <a:solidFill>
                  <a:srgbClr val="575756"/>
                </a:solidFill>
              </a:ln>
            </c:spPr>
          </c:marker>
          <c:cat>
            <c:numRef>
              <c:f>'Taux d''ouverture'!$C$129:$AU$129</c:f>
              <c:numCache>
                <c:formatCode>General</c:formatCode>
                <c:ptCount val="45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  <c:pt idx="42">
                  <c:v>2023</c:v>
                </c:pt>
                <c:pt idx="43">
                  <c:v>2024</c:v>
                </c:pt>
                <c:pt idx="44">
                  <c:v>2025</c:v>
                </c:pt>
              </c:numCache>
            </c:numRef>
          </c:cat>
          <c:val>
            <c:numRef>
              <c:f>'Taux d''ouverture'!$C$136:$AU$136</c:f>
              <c:numCache>
                <c:formatCode>0.0%</c:formatCode>
                <c:ptCount val="45"/>
                <c:pt idx="0">
                  <c:v>0.59191040741703826</c:v>
                </c:pt>
                <c:pt idx="1">
                  <c:v>0.644044278667533</c:v>
                </c:pt>
                <c:pt idx="2">
                  <c:v>0.68297453150670595</c:v>
                </c:pt>
                <c:pt idx="3">
                  <c:v>0.68185663560060727</c:v>
                </c:pt>
                <c:pt idx="4">
                  <c:v>0.67969046036988889</c:v>
                </c:pt>
                <c:pt idx="5">
                  <c:v>0.61875660556366663</c:v>
                </c:pt>
                <c:pt idx="6">
                  <c:v>0.62330850767161083</c:v>
                </c:pt>
                <c:pt idx="7">
                  <c:v>0.61977027046119604</c:v>
                </c:pt>
                <c:pt idx="8">
                  <c:v>0.6269397908135288</c:v>
                </c:pt>
                <c:pt idx="9">
                  <c:v>0.59278619399812982</c:v>
                </c:pt>
                <c:pt idx="10">
                  <c:v>0.54268161693765204</c:v>
                </c:pt>
                <c:pt idx="11">
                  <c:v>0.53931589383527856</c:v>
                </c:pt>
                <c:pt idx="12">
                  <c:v>0.61773142957798866</c:v>
                </c:pt>
                <c:pt idx="13">
                  <c:v>0.67703629479062177</c:v>
                </c:pt>
                <c:pt idx="14">
                  <c:v>0.72618045673707909</c:v>
                </c:pt>
                <c:pt idx="15">
                  <c:v>0.7050781724081201</c:v>
                </c:pt>
                <c:pt idx="16">
                  <c:v>0.76650605177062658</c:v>
                </c:pt>
                <c:pt idx="17">
                  <c:v>0.7941214523877248</c:v>
                </c:pt>
                <c:pt idx="18">
                  <c:v>0.7969623380989993</c:v>
                </c:pt>
                <c:pt idx="19">
                  <c:v>0.86691368193561802</c:v>
                </c:pt>
                <c:pt idx="20">
                  <c:v>0.85898002017527542</c:v>
                </c:pt>
                <c:pt idx="21">
                  <c:v>0.81992936737558464</c:v>
                </c:pt>
                <c:pt idx="22">
                  <c:v>0.80216097737131253</c:v>
                </c:pt>
                <c:pt idx="23">
                  <c:v>0.83732769826795395</c:v>
                </c:pt>
                <c:pt idx="24">
                  <c:v>0.89038537576167898</c:v>
                </c:pt>
                <c:pt idx="25">
                  <c:v>0.94117704993751017</c:v>
                </c:pt>
                <c:pt idx="26">
                  <c:v>0.96279452005714605</c:v>
                </c:pt>
                <c:pt idx="27">
                  <c:v>1.003061804064513</c:v>
                </c:pt>
                <c:pt idx="28">
                  <c:v>0.89434829785658398</c:v>
                </c:pt>
                <c:pt idx="29">
                  <c:v>0.92779093287822645</c:v>
                </c:pt>
                <c:pt idx="30">
                  <c:v>0.94136231042110385</c:v>
                </c:pt>
                <c:pt idx="31">
                  <c:v>0.91240380549504208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'Taux d''ouverture'!$B$137</c:f>
              <c:strCache>
                <c:ptCount val="1"/>
                <c:pt idx="0">
                  <c:v>Royaume-Uni</c:v>
                </c:pt>
              </c:strCache>
            </c:strRef>
          </c:tx>
          <c:spPr>
            <a:ln>
              <a:solidFill>
                <a:srgbClr val="575756"/>
              </a:solidFill>
            </a:ln>
          </c:spPr>
          <c:marker>
            <c:symbol val="star"/>
            <c:size val="5"/>
            <c:spPr>
              <a:ln>
                <a:solidFill>
                  <a:srgbClr val="575756"/>
                </a:solidFill>
              </a:ln>
            </c:spPr>
          </c:marker>
          <c:cat>
            <c:numRef>
              <c:f>'Taux d''ouverture'!$C$129:$AU$129</c:f>
              <c:numCache>
                <c:formatCode>General</c:formatCode>
                <c:ptCount val="45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  <c:pt idx="42">
                  <c:v>2023</c:v>
                </c:pt>
                <c:pt idx="43">
                  <c:v>2024</c:v>
                </c:pt>
                <c:pt idx="44">
                  <c:v>2025</c:v>
                </c:pt>
              </c:numCache>
            </c:numRef>
          </c:cat>
          <c:val>
            <c:numRef>
              <c:f>'Taux d''ouverture'!$C$137:$AU$137</c:f>
              <c:numCache>
                <c:formatCode>0.0%</c:formatCode>
                <c:ptCount val="45"/>
                <c:pt idx="0">
                  <c:v>0.50179027238714635</c:v>
                </c:pt>
                <c:pt idx="1">
                  <c:v>0.50360363233100558</c:v>
                </c:pt>
                <c:pt idx="2">
                  <c:v>0.51691482465806704</c:v>
                </c:pt>
                <c:pt idx="3">
                  <c:v>0.56375669998551348</c:v>
                </c:pt>
                <c:pt idx="4">
                  <c:v>0.56032251938336541</c:v>
                </c:pt>
                <c:pt idx="5">
                  <c:v>0.51543533493502403</c:v>
                </c:pt>
                <c:pt idx="6">
                  <c:v>0.51346498685323005</c:v>
                </c:pt>
                <c:pt idx="7">
                  <c:v>0.49040037389001401</c:v>
                </c:pt>
                <c:pt idx="8">
                  <c:v>0.50854436000438363</c:v>
                </c:pt>
                <c:pt idx="9">
                  <c:v>0.50038241449559517</c:v>
                </c:pt>
                <c:pt idx="10">
                  <c:v>0.47054650212839144</c:v>
                </c:pt>
                <c:pt idx="11">
                  <c:v>0.47850008249673182</c:v>
                </c:pt>
                <c:pt idx="12">
                  <c:v>0.51329755623458817</c:v>
                </c:pt>
                <c:pt idx="13">
                  <c:v>0.5309235912035154</c:v>
                </c:pt>
                <c:pt idx="14">
                  <c:v>0.56279604383854576</c:v>
                </c:pt>
                <c:pt idx="15">
                  <c:v>0.57880012160590144</c:v>
                </c:pt>
                <c:pt idx="16">
                  <c:v>0.55999384921104312</c:v>
                </c:pt>
                <c:pt idx="17">
                  <c:v>0.53137779889742021</c:v>
                </c:pt>
                <c:pt idx="18">
                  <c:v>0.53112428507336562</c:v>
                </c:pt>
                <c:pt idx="19">
                  <c:v>0.56466211951913559</c:v>
                </c:pt>
                <c:pt idx="20">
                  <c:v>0.56100906049245347</c:v>
                </c:pt>
                <c:pt idx="21">
                  <c:v>0.54488124904643243</c:v>
                </c:pt>
                <c:pt idx="22">
                  <c:v>0.53296056503825784</c:v>
                </c:pt>
                <c:pt idx="23">
                  <c:v>0.53142786949037402</c:v>
                </c:pt>
                <c:pt idx="24">
                  <c:v>0.5602270778065751</c:v>
                </c:pt>
                <c:pt idx="25">
                  <c:v>0.60050330385784778</c:v>
                </c:pt>
                <c:pt idx="26">
                  <c:v>0.55870239213272188</c:v>
                </c:pt>
                <c:pt idx="27">
                  <c:v>0.6101540965890826</c:v>
                </c:pt>
                <c:pt idx="28">
                  <c:v>0.58398401534120847</c:v>
                </c:pt>
                <c:pt idx="29">
                  <c:v>0.62424652416675919</c:v>
                </c:pt>
                <c:pt idx="30">
                  <c:v>0.65651877728234798</c:v>
                </c:pt>
                <c:pt idx="31">
                  <c:v>0.65228150104966276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78944"/>
        <c:axId val="90985984"/>
      </c:lineChart>
      <c:dateAx>
        <c:axId val="9097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fr-FR"/>
          </a:p>
        </c:txPr>
        <c:crossAx val="90985984"/>
        <c:crosses val="autoZero"/>
        <c:auto val="0"/>
        <c:lblOffset val="100"/>
        <c:baseTimeUnit val="days"/>
        <c:majorUnit val="2"/>
      </c:dateAx>
      <c:valAx>
        <c:axId val="90985984"/>
        <c:scaling>
          <c:orientation val="minMax"/>
          <c:max val="1.1000000000000001"/>
          <c:min val="0.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fr-FR"/>
          </a:p>
        </c:txPr>
        <c:crossAx val="90978944"/>
        <c:crosses val="autoZero"/>
        <c:crossBetween val="midCat"/>
        <c:majorUnit val="0.2"/>
        <c:minorUnit val="4.0000000000000008E-2"/>
      </c:valAx>
    </c:plotArea>
    <c:legend>
      <c:legendPos val="r"/>
      <c:layout/>
      <c:overlay val="0"/>
      <c:txPr>
        <a:bodyPr/>
        <a:lstStyle/>
        <a:p>
          <a:pPr>
            <a:defRPr sz="1400" b="1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23</xdr:col>
      <xdr:colOff>175014</xdr:colOff>
      <xdr:row>35</xdr:row>
      <xdr:rowOff>102481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U138"/>
  <sheetViews>
    <sheetView tabSelected="1" zoomScale="85" zoomScaleNormal="85" workbookViewId="0">
      <pane xSplit="1" topLeftCell="B1" activePane="topRight" state="frozen"/>
      <selection activeCell="A34" sqref="A34"/>
      <selection pane="topRight" activeCell="K48" sqref="K48"/>
    </sheetView>
  </sheetViews>
  <sheetFormatPr baseColWidth="10" defaultRowHeight="12.75" x14ac:dyDescent="0.2"/>
  <cols>
    <col min="1" max="1" width="6.140625" customWidth="1"/>
  </cols>
  <sheetData>
    <row r="1" spans="1:33" ht="15" x14ac:dyDescent="0.2">
      <c r="A1" s="3" t="s">
        <v>30</v>
      </c>
    </row>
    <row r="2" spans="1:33" x14ac:dyDescent="0.2">
      <c r="A2" s="4" t="s">
        <v>31</v>
      </c>
    </row>
    <row r="3" spans="1:33" x14ac:dyDescent="0.2">
      <c r="B3">
        <v>1981</v>
      </c>
      <c r="C3">
        <v>1982</v>
      </c>
      <c r="D3">
        <v>1983</v>
      </c>
      <c r="E3">
        <v>1984</v>
      </c>
      <c r="F3">
        <v>1985</v>
      </c>
      <c r="G3">
        <v>1986</v>
      </c>
      <c r="H3">
        <v>1987</v>
      </c>
      <c r="I3">
        <v>1988</v>
      </c>
      <c r="J3">
        <v>1989</v>
      </c>
      <c r="K3">
        <v>1990</v>
      </c>
      <c r="L3">
        <v>1991</v>
      </c>
      <c r="M3">
        <v>1992</v>
      </c>
      <c r="N3">
        <v>1993</v>
      </c>
      <c r="O3">
        <v>1994</v>
      </c>
      <c r="P3">
        <v>1995</v>
      </c>
      <c r="Q3">
        <v>1996</v>
      </c>
      <c r="R3">
        <v>1997</v>
      </c>
      <c r="S3">
        <v>1998</v>
      </c>
      <c r="T3">
        <v>1999</v>
      </c>
      <c r="U3">
        <v>2000</v>
      </c>
      <c r="V3">
        <v>2001</v>
      </c>
      <c r="W3">
        <v>2002</v>
      </c>
      <c r="X3">
        <v>2003</v>
      </c>
      <c r="Y3">
        <v>2004</v>
      </c>
      <c r="Z3">
        <v>2005</v>
      </c>
      <c r="AA3">
        <v>2006</v>
      </c>
      <c r="AB3">
        <v>2007</v>
      </c>
      <c r="AC3">
        <v>2008</v>
      </c>
      <c r="AD3">
        <v>2009</v>
      </c>
      <c r="AE3">
        <v>2010</v>
      </c>
      <c r="AF3">
        <v>2011</v>
      </c>
      <c r="AG3">
        <v>2012</v>
      </c>
    </row>
    <row r="4" spans="1:33" x14ac:dyDescent="0.2">
      <c r="A4" t="s">
        <v>4</v>
      </c>
      <c r="B4">
        <v>0.58779531859120848</v>
      </c>
      <c r="C4">
        <v>0.63171134588919453</v>
      </c>
      <c r="D4">
        <v>0.65663948024869945</v>
      </c>
      <c r="E4">
        <v>0.70030423125645469</v>
      </c>
      <c r="F4">
        <v>0.67901591849653242</v>
      </c>
      <c r="G4">
        <v>0.62279287993845733</v>
      </c>
      <c r="H4">
        <v>0.60740583461156894</v>
      </c>
      <c r="I4">
        <v>0.6458970444431823</v>
      </c>
      <c r="J4">
        <v>0.69111048564104449</v>
      </c>
      <c r="K4">
        <v>0.66987628134626465</v>
      </c>
      <c r="L4">
        <v>0.65482918959145819</v>
      </c>
      <c r="M4">
        <v>0.63938265547087725</v>
      </c>
      <c r="N4">
        <v>0.61001462372278803</v>
      </c>
      <c r="O4">
        <v>0.63520766846412902</v>
      </c>
      <c r="P4">
        <v>0.65357553372096933</v>
      </c>
      <c r="Q4">
        <v>0.65623080775154252</v>
      </c>
      <c r="R4">
        <v>0.69790467418834901</v>
      </c>
      <c r="S4">
        <v>0.69702332295598024</v>
      </c>
      <c r="T4">
        <v>0.69957760688555193</v>
      </c>
      <c r="U4">
        <v>0.78141148240101688</v>
      </c>
      <c r="V4">
        <v>0.77849755391585163</v>
      </c>
      <c r="W4">
        <v>0.76693842602933504</v>
      </c>
      <c r="X4">
        <v>0.73933668167020938</v>
      </c>
      <c r="Y4">
        <v>0.75936790862620029</v>
      </c>
      <c r="Z4">
        <v>0.78678135350239753</v>
      </c>
      <c r="AA4">
        <v>0.807636695532715</v>
      </c>
      <c r="AB4">
        <v>0.82546342480234647</v>
      </c>
      <c r="AC4">
        <v>0.84430458318296653</v>
      </c>
      <c r="AD4">
        <v>0.73688829919951626</v>
      </c>
      <c r="AE4">
        <v>0.79823747680890533</v>
      </c>
      <c r="AF4">
        <v>0.84983981433086253</v>
      </c>
      <c r="AG4">
        <v>0.86126726277731513</v>
      </c>
    </row>
    <row r="5" spans="1:33" x14ac:dyDescent="0.2">
      <c r="A5" t="s">
        <v>6</v>
      </c>
      <c r="L5">
        <v>0.25700508275772188</v>
      </c>
      <c r="M5">
        <v>0.24014802232467847</v>
      </c>
      <c r="N5">
        <v>0.21991867523130412</v>
      </c>
      <c r="O5">
        <v>0.22834698687016045</v>
      </c>
      <c r="P5">
        <v>0.23740870976467407</v>
      </c>
      <c r="Q5">
        <v>0.24803733333333333</v>
      </c>
      <c r="R5">
        <v>0.27398305970929626</v>
      </c>
      <c r="S5">
        <v>0.28582946369342244</v>
      </c>
      <c r="T5">
        <v>0.29403559644035593</v>
      </c>
      <c r="U5">
        <v>0.33384615384615385</v>
      </c>
      <c r="V5">
        <v>0.34789000428184025</v>
      </c>
      <c r="W5">
        <v>0.35670668792796179</v>
      </c>
      <c r="X5">
        <v>0.35719674039580912</v>
      </c>
      <c r="Y5">
        <v>0.38549892972628325</v>
      </c>
      <c r="Z5">
        <v>0.41317658694479409</v>
      </c>
      <c r="AA5">
        <v>0.45513634988547474</v>
      </c>
      <c r="AB5">
        <v>0.47165328392011535</v>
      </c>
      <c r="AC5">
        <v>0.48152235427277873</v>
      </c>
      <c r="AD5">
        <v>0.42460197119029575</v>
      </c>
      <c r="AE5">
        <v>0.47638877755511017</v>
      </c>
      <c r="AF5">
        <v>0.50631441817694167</v>
      </c>
      <c r="AG5">
        <v>0.51793804380438035</v>
      </c>
    </row>
    <row r="6" spans="1:33" x14ac:dyDescent="0.2">
      <c r="A6" t="s">
        <v>9</v>
      </c>
      <c r="B6">
        <v>0.16709979305166384</v>
      </c>
      <c r="C6">
        <v>0.17419218702721642</v>
      </c>
      <c r="D6">
        <v>0.19572721296801357</v>
      </c>
      <c r="E6">
        <v>0.21857973277806697</v>
      </c>
      <c r="F6">
        <v>0.21409354050707746</v>
      </c>
      <c r="G6">
        <v>0.18672700877851067</v>
      </c>
      <c r="H6">
        <v>0.18188028230373793</v>
      </c>
      <c r="I6">
        <v>0.17754968675528562</v>
      </c>
      <c r="J6">
        <v>0.17036184715955918</v>
      </c>
      <c r="K6">
        <v>0.161354451770268</v>
      </c>
      <c r="L6">
        <v>0.16172084512679763</v>
      </c>
      <c r="M6">
        <v>0.16610328314468348</v>
      </c>
      <c r="N6">
        <v>0.18171673863790899</v>
      </c>
      <c r="O6">
        <v>0.2084123219890425</v>
      </c>
      <c r="P6">
        <v>0.22397035923320624</v>
      </c>
      <c r="Q6">
        <v>0.23637684311435914</v>
      </c>
      <c r="R6">
        <v>0.26319802396969239</v>
      </c>
      <c r="S6">
        <v>0.26680860850018923</v>
      </c>
      <c r="T6">
        <v>0.26686208407664408</v>
      </c>
      <c r="U6">
        <v>0.29050637633809434</v>
      </c>
      <c r="V6">
        <v>0.28533635509856742</v>
      </c>
      <c r="W6">
        <v>0.27326405743920534</v>
      </c>
      <c r="X6">
        <v>0.26317039594831704</v>
      </c>
      <c r="Y6">
        <v>0.25936355186177484</v>
      </c>
      <c r="Z6">
        <v>0.25666723120473156</v>
      </c>
      <c r="AA6">
        <v>0.26293012915670178</v>
      </c>
      <c r="AB6">
        <v>0.26902914179313514</v>
      </c>
      <c r="AC6">
        <v>0.26495695852500667</v>
      </c>
      <c r="AD6">
        <v>0.23941487867921679</v>
      </c>
      <c r="AE6">
        <v>0.27359365735161917</v>
      </c>
      <c r="AF6">
        <v>0.30842843585227181</v>
      </c>
      <c r="AG6">
        <v>0.32653678029780314</v>
      </c>
    </row>
    <row r="7" spans="1:33" x14ac:dyDescent="0.2">
      <c r="A7" t="s">
        <v>11</v>
      </c>
      <c r="B7">
        <v>0.22419963105150323</v>
      </c>
      <c r="C7">
        <v>0.21858061512699631</v>
      </c>
      <c r="D7">
        <v>0.22891413647772674</v>
      </c>
      <c r="E7">
        <v>0.24331767001130869</v>
      </c>
      <c r="F7">
        <v>0.23812630546768485</v>
      </c>
      <c r="G7">
        <v>0.20802452179993008</v>
      </c>
      <c r="H7">
        <v>0.20021496478287129</v>
      </c>
      <c r="I7">
        <v>0.20809490602231528</v>
      </c>
      <c r="J7">
        <v>0.22145480423558098</v>
      </c>
      <c r="K7">
        <v>0.21481244795600227</v>
      </c>
      <c r="L7">
        <v>0.21811229371912846</v>
      </c>
      <c r="M7">
        <v>0.21808065993673201</v>
      </c>
      <c r="N7">
        <v>0.21198160797190294</v>
      </c>
      <c r="O7">
        <v>0.22033179575448597</v>
      </c>
      <c r="P7">
        <v>0.22955313618925566</v>
      </c>
      <c r="Q7">
        <v>0.23387613147487338</v>
      </c>
      <c r="R7">
        <v>0.25925676151111243</v>
      </c>
      <c r="S7">
        <v>0.26467704283690008</v>
      </c>
      <c r="T7">
        <v>0.26354446399245063</v>
      </c>
      <c r="U7">
        <v>0.28813846595207149</v>
      </c>
      <c r="V7">
        <v>0.28360266496562475</v>
      </c>
      <c r="W7">
        <v>0.27504523866311326</v>
      </c>
      <c r="X7">
        <v>0.2591102857038497</v>
      </c>
      <c r="Y7">
        <v>0.26143592667670151</v>
      </c>
      <c r="Z7">
        <v>0.26359639753743641</v>
      </c>
      <c r="AA7">
        <v>0.27023506826033472</v>
      </c>
      <c r="AB7">
        <v>0.26856378445530826</v>
      </c>
      <c r="AC7">
        <v>0.26948859271827214</v>
      </c>
      <c r="AD7">
        <v>0.23368949332445277</v>
      </c>
      <c r="AE7">
        <v>0.25534047255153042</v>
      </c>
      <c r="AF7">
        <v>0.26895300185170568</v>
      </c>
      <c r="AG7">
        <v>0.27435655320063945</v>
      </c>
    </row>
    <row r="8" spans="1:33" x14ac:dyDescent="0.2">
      <c r="A8" t="s">
        <v>13</v>
      </c>
      <c r="B8">
        <v>0.22353140750248324</v>
      </c>
      <c r="C8">
        <v>0.21790393466809357</v>
      </c>
      <c r="D8">
        <v>0.20978356240166321</v>
      </c>
      <c r="E8">
        <v>0.21671405493570717</v>
      </c>
      <c r="F8">
        <v>0.21782789592629076</v>
      </c>
      <c r="G8">
        <v>0.19297664121561275</v>
      </c>
      <c r="H8">
        <v>0.1855495804890015</v>
      </c>
      <c r="I8">
        <v>0.18135992218569888</v>
      </c>
      <c r="J8">
        <v>0.19104457450183931</v>
      </c>
      <c r="K8">
        <v>0.19030430911706195</v>
      </c>
      <c r="L8">
        <v>0.17755356181869705</v>
      </c>
      <c r="M8">
        <v>0.18217232933259717</v>
      </c>
      <c r="N8">
        <v>0.21260431544246297</v>
      </c>
      <c r="O8">
        <v>0.22794600006122442</v>
      </c>
      <c r="P8">
        <v>0.25714282713583247</v>
      </c>
      <c r="Q8">
        <v>0.24681130209541022</v>
      </c>
      <c r="R8">
        <v>0.25207561915746024</v>
      </c>
      <c r="S8">
        <v>0.25154301003295754</v>
      </c>
      <c r="T8">
        <v>0.24279928183294858</v>
      </c>
      <c r="U8">
        <v>0.2676879258144092</v>
      </c>
      <c r="V8">
        <v>0.26857967187422849</v>
      </c>
      <c r="W8">
        <v>0.25482055469312292</v>
      </c>
      <c r="X8">
        <v>0.24414770652457429</v>
      </c>
      <c r="Y8">
        <v>0.25189915348336728</v>
      </c>
      <c r="Z8">
        <v>0.25873271696904721</v>
      </c>
      <c r="AA8">
        <v>0.27620089602962028</v>
      </c>
      <c r="AB8">
        <v>0.28851408346035479</v>
      </c>
      <c r="AC8">
        <v>0.28456249079449242</v>
      </c>
      <c r="AD8">
        <v>0.23746870260150887</v>
      </c>
      <c r="AE8">
        <v>0.26581134181247851</v>
      </c>
      <c r="AF8">
        <v>0.28826013502825215</v>
      </c>
      <c r="AG8">
        <v>0.30215020963490979</v>
      </c>
    </row>
    <row r="9" spans="1:33" x14ac:dyDescent="0.2">
      <c r="A9" t="s">
        <v>15</v>
      </c>
      <c r="B9">
        <v>0.56950503331338986</v>
      </c>
      <c r="C9">
        <v>0.56961512947076087</v>
      </c>
      <c r="D9">
        <v>0.5663780271835378</v>
      </c>
      <c r="E9">
        <v>0.60586826038795438</v>
      </c>
      <c r="F9">
        <v>0.62149511768835863</v>
      </c>
      <c r="G9">
        <v>0.52689003727140449</v>
      </c>
      <c r="H9">
        <v>0.51303876882965005</v>
      </c>
      <c r="I9">
        <v>0.53676078604386113</v>
      </c>
      <c r="J9">
        <v>0.57094282103727256</v>
      </c>
      <c r="K9">
        <v>0.56453876840740069</v>
      </c>
      <c r="L9">
        <v>0.57174162214667312</v>
      </c>
      <c r="M9">
        <v>0.55376277958546261</v>
      </c>
      <c r="N9">
        <v>0.54583660914522147</v>
      </c>
      <c r="O9">
        <v>0.56786807700794351</v>
      </c>
      <c r="P9">
        <v>0.59365264478593727</v>
      </c>
      <c r="Q9">
        <v>0.59631280198902292</v>
      </c>
      <c r="R9">
        <v>0.63316064598509214</v>
      </c>
      <c r="S9">
        <v>0.62562351019687468</v>
      </c>
      <c r="T9">
        <v>0.63040241537262454</v>
      </c>
      <c r="U9">
        <v>0.70082304526748973</v>
      </c>
      <c r="V9">
        <v>0.67276109985683374</v>
      </c>
      <c r="W9">
        <v>0.64153271397679346</v>
      </c>
      <c r="X9">
        <v>0.63004748975248714</v>
      </c>
      <c r="Y9">
        <v>0.66392838528942311</v>
      </c>
      <c r="Z9">
        <v>0.69623709844236625</v>
      </c>
      <c r="AA9">
        <v>0.72836606098301426</v>
      </c>
      <c r="AB9">
        <v>0.7419535375052686</v>
      </c>
      <c r="AC9">
        <v>0.76275272044018227</v>
      </c>
      <c r="AD9">
        <v>0.68566992594660126</v>
      </c>
      <c r="AE9">
        <v>0.78685353679090775</v>
      </c>
      <c r="AF9">
        <v>0.83865372833851093</v>
      </c>
      <c r="AG9">
        <v>0.88027623811605471</v>
      </c>
    </row>
    <row r="10" spans="1:33" x14ac:dyDescent="0.2">
      <c r="A10" t="s">
        <v>17</v>
      </c>
      <c r="B10">
        <v>0.29969759132453072</v>
      </c>
      <c r="C10">
        <v>0.32422521865782306</v>
      </c>
      <c r="D10">
        <v>0.35592530289245111</v>
      </c>
      <c r="E10">
        <v>0.36267475387722864</v>
      </c>
      <c r="F10">
        <v>0.35164779722985862</v>
      </c>
      <c r="G10">
        <v>0.32812458523204885</v>
      </c>
      <c r="H10">
        <v>0.32396353089400542</v>
      </c>
      <c r="I10">
        <v>0.32098972691256367</v>
      </c>
      <c r="J10">
        <v>0.31854465147715533</v>
      </c>
      <c r="K10">
        <v>0.30066819688854884</v>
      </c>
      <c r="L10">
        <v>0.28099001267324014</v>
      </c>
      <c r="M10">
        <v>0.27951341699794074</v>
      </c>
      <c r="N10">
        <v>0.32745982457691086</v>
      </c>
      <c r="O10">
        <v>0.36073414083741812</v>
      </c>
      <c r="P10">
        <v>0.39700813726980094</v>
      </c>
      <c r="Q10">
        <v>0.38560829379987754</v>
      </c>
      <c r="R10">
        <v>0.42070618131100657</v>
      </c>
      <c r="S10">
        <v>0.43049563857020956</v>
      </c>
      <c r="T10">
        <v>0.43098576005379674</v>
      </c>
      <c r="U10">
        <v>0.46522783362400444</v>
      </c>
      <c r="V10">
        <v>0.46303278929356306</v>
      </c>
      <c r="W10">
        <v>0.44371242782254267</v>
      </c>
      <c r="X10">
        <v>0.43522077971068818</v>
      </c>
      <c r="Y10">
        <v>0.45957337905122103</v>
      </c>
      <c r="Z10">
        <v>0.48431288648160681</v>
      </c>
      <c r="AA10">
        <v>0.51107020594468289</v>
      </c>
      <c r="AB10">
        <v>0.51870206761445392</v>
      </c>
      <c r="AC10">
        <v>0.5352886103759924</v>
      </c>
      <c r="AD10">
        <v>0.47957041525666577</v>
      </c>
      <c r="AE10">
        <v>0.49481128414987008</v>
      </c>
      <c r="AF10">
        <v>0.49855467954281846</v>
      </c>
      <c r="AG10">
        <v>0.48522540861800229</v>
      </c>
    </row>
    <row r="11" spans="1:33" x14ac:dyDescent="0.2">
      <c r="A11" t="s">
        <v>19</v>
      </c>
      <c r="B11">
        <v>0.26715502873060826</v>
      </c>
      <c r="C11">
        <v>0.26335923300134989</v>
      </c>
      <c r="D11">
        <v>0.26527905620016851</v>
      </c>
      <c r="E11">
        <v>0.2836505263412043</v>
      </c>
      <c r="F11">
        <v>0.287897678950367</v>
      </c>
      <c r="G11">
        <v>0.25653891519994271</v>
      </c>
      <c r="H11">
        <v>0.25378840668580616</v>
      </c>
      <c r="I11">
        <v>0.2306112063145869</v>
      </c>
      <c r="J11">
        <v>0.23804035235565094</v>
      </c>
      <c r="K11">
        <v>0.24164945801436488</v>
      </c>
      <c r="L11">
        <v>0.2343496250921972</v>
      </c>
      <c r="M11">
        <v>0.23659745402393673</v>
      </c>
      <c r="N11">
        <v>0.25591157128865255</v>
      </c>
      <c r="O11">
        <v>0.26652883485831613</v>
      </c>
      <c r="P11">
        <v>0.28418604651162788</v>
      </c>
      <c r="Q11">
        <v>0.29161547409970173</v>
      </c>
      <c r="R11">
        <v>0.28338222421991438</v>
      </c>
      <c r="S11">
        <v>0.26251553619920409</v>
      </c>
      <c r="T11">
        <v>0.25827407359255228</v>
      </c>
      <c r="U11">
        <v>0.27308008294677849</v>
      </c>
      <c r="V11">
        <v>0.26919006098482945</v>
      </c>
      <c r="W11">
        <v>0.25890343191873988</v>
      </c>
      <c r="X11">
        <v>0.25518056218241852</v>
      </c>
      <c r="Y11">
        <v>0.25212618964391476</v>
      </c>
      <c r="Z11">
        <v>0.26617964617781342</v>
      </c>
      <c r="AA11">
        <v>0.28720999078906512</v>
      </c>
      <c r="AB11">
        <v>0.26648850155719389</v>
      </c>
      <c r="AC11">
        <v>0.29393804674194807</v>
      </c>
      <c r="AD11">
        <v>0.28374674306227288</v>
      </c>
      <c r="AE11">
        <v>0.30106656165964935</v>
      </c>
      <c r="AF11">
        <v>0.32069239012399342</v>
      </c>
      <c r="AG11">
        <v>0.31540802848446564</v>
      </c>
    </row>
    <row r="15" spans="1:33" x14ac:dyDescent="0.2">
      <c r="B15">
        <v>2012</v>
      </c>
      <c r="C15">
        <v>2011</v>
      </c>
      <c r="D15">
        <v>2010</v>
      </c>
      <c r="E15">
        <v>2009</v>
      </c>
      <c r="F15">
        <v>2008</v>
      </c>
      <c r="G15">
        <v>2007</v>
      </c>
      <c r="H15">
        <v>2006</v>
      </c>
      <c r="I15">
        <v>2005</v>
      </c>
      <c r="J15">
        <v>2004</v>
      </c>
      <c r="K15">
        <v>2003</v>
      </c>
      <c r="L15">
        <v>2002</v>
      </c>
      <c r="M15">
        <v>2001</v>
      </c>
      <c r="N15">
        <v>2000</v>
      </c>
      <c r="O15">
        <v>1999</v>
      </c>
      <c r="P15">
        <v>1998</v>
      </c>
      <c r="Q15">
        <v>1997</v>
      </c>
      <c r="R15">
        <v>1996</v>
      </c>
      <c r="S15">
        <v>1995</v>
      </c>
      <c r="T15">
        <v>1994</v>
      </c>
      <c r="U15">
        <v>1993</v>
      </c>
      <c r="V15">
        <v>1992</v>
      </c>
      <c r="W15">
        <v>1991</v>
      </c>
      <c r="X15">
        <v>1990</v>
      </c>
      <c r="Y15">
        <v>1989</v>
      </c>
      <c r="Z15">
        <v>1988</v>
      </c>
      <c r="AA15">
        <v>1987</v>
      </c>
      <c r="AB15">
        <v>1986</v>
      </c>
      <c r="AC15">
        <v>1985</v>
      </c>
      <c r="AD15">
        <v>1984</v>
      </c>
      <c r="AE15">
        <v>1983</v>
      </c>
      <c r="AF15">
        <v>1982</v>
      </c>
      <c r="AG15">
        <v>1981</v>
      </c>
    </row>
    <row r="16" spans="1:33" x14ac:dyDescent="0.2">
      <c r="A16" t="s">
        <v>4</v>
      </c>
      <c r="B16">
        <v>0.86126726277731513</v>
      </c>
      <c r="C16">
        <v>0.84983981433086253</v>
      </c>
      <c r="D16">
        <v>0.79823747680890533</v>
      </c>
      <c r="E16">
        <v>0.73688829919951626</v>
      </c>
      <c r="F16">
        <v>0.84430458318296653</v>
      </c>
      <c r="G16">
        <v>0.82546342480234647</v>
      </c>
      <c r="H16">
        <v>0.807636695532715</v>
      </c>
      <c r="I16">
        <v>0.78678135350239753</v>
      </c>
      <c r="J16">
        <v>0.75936790862620029</v>
      </c>
      <c r="K16">
        <v>0.73933668167020938</v>
      </c>
      <c r="L16">
        <v>0.76693842602933504</v>
      </c>
      <c r="M16">
        <v>0.77849755391585163</v>
      </c>
      <c r="N16">
        <v>0.78141148240101688</v>
      </c>
      <c r="O16">
        <v>0.69957760688555193</v>
      </c>
      <c r="P16">
        <v>0.69702332295598024</v>
      </c>
      <c r="Q16">
        <v>0.69790467418834901</v>
      </c>
      <c r="R16">
        <v>0.65623080775154252</v>
      </c>
      <c r="S16">
        <v>0.65357553372096933</v>
      </c>
      <c r="T16">
        <v>0.63520766846412902</v>
      </c>
      <c r="U16">
        <v>0.61001462372278803</v>
      </c>
      <c r="V16">
        <v>0.63938265547087725</v>
      </c>
      <c r="W16">
        <v>0.65482918959145819</v>
      </c>
      <c r="X16">
        <v>0.66987628134626465</v>
      </c>
      <c r="Y16">
        <v>0.69111048564104449</v>
      </c>
      <c r="Z16">
        <v>0.6458970444431823</v>
      </c>
      <c r="AA16">
        <v>0.60740583461156894</v>
      </c>
      <c r="AB16">
        <v>0.62279287993845733</v>
      </c>
      <c r="AC16">
        <v>0.67901591849653242</v>
      </c>
      <c r="AD16">
        <v>0.70030423125645469</v>
      </c>
      <c r="AE16">
        <v>0.65663948024869945</v>
      </c>
      <c r="AF16">
        <v>0.63171134588919453</v>
      </c>
      <c r="AG16">
        <v>0.58779531859120848</v>
      </c>
    </row>
    <row r="17" spans="1:33" x14ac:dyDescent="0.2">
      <c r="A17" t="s">
        <v>6</v>
      </c>
      <c r="B17">
        <v>0.51793804380438035</v>
      </c>
      <c r="C17">
        <v>0.50631441817694167</v>
      </c>
      <c r="D17">
        <v>0.47638877755511017</v>
      </c>
      <c r="E17">
        <v>0.42460197119029575</v>
      </c>
      <c r="F17">
        <v>0.48152235427277873</v>
      </c>
      <c r="G17">
        <v>0.47165328392011535</v>
      </c>
      <c r="H17">
        <v>0.45513634988547474</v>
      </c>
      <c r="I17">
        <v>0.41317658694479409</v>
      </c>
      <c r="J17">
        <v>0.38549892972628325</v>
      </c>
      <c r="K17">
        <v>0.35719674039580912</v>
      </c>
      <c r="L17">
        <v>0.35670668792796179</v>
      </c>
      <c r="M17">
        <v>0.34789000428184025</v>
      </c>
      <c r="N17">
        <v>0.33384615384615385</v>
      </c>
      <c r="O17">
        <v>0.29403559644035593</v>
      </c>
      <c r="P17">
        <v>0.28582946369342244</v>
      </c>
      <c r="Q17">
        <v>0.27398305970929626</v>
      </c>
      <c r="R17">
        <v>0.24803733333333333</v>
      </c>
      <c r="S17">
        <v>0.23740870976467407</v>
      </c>
      <c r="T17">
        <v>0.22834698687016045</v>
      </c>
      <c r="U17">
        <v>0.21991867523130412</v>
      </c>
      <c r="V17">
        <v>0.24014802232467847</v>
      </c>
      <c r="W17">
        <v>0.25700508275772188</v>
      </c>
      <c r="X17" t="e">
        <v>#VALUE!</v>
      </c>
      <c r="Y17" t="e">
        <v>#VALUE!</v>
      </c>
      <c r="Z17" t="e">
        <v>#VALUE!</v>
      </c>
      <c r="AA17" t="e">
        <v>#VALUE!</v>
      </c>
      <c r="AB17" t="e">
        <v>#VALUE!</v>
      </c>
      <c r="AC17" t="e">
        <v>#VALUE!</v>
      </c>
      <c r="AD17" t="e">
        <v>#VALUE!</v>
      </c>
      <c r="AE17" t="e">
        <v>#VALUE!</v>
      </c>
      <c r="AF17" t="e">
        <v>#VALUE!</v>
      </c>
      <c r="AG17" t="e">
        <v>#VALUE!</v>
      </c>
    </row>
    <row r="18" spans="1:33" x14ac:dyDescent="0.2">
      <c r="A18" t="s">
        <v>9</v>
      </c>
      <c r="B18">
        <v>0.32653678029780314</v>
      </c>
      <c r="C18">
        <v>0.30842843585227181</v>
      </c>
      <c r="D18">
        <v>0.27359365735161917</v>
      </c>
      <c r="E18">
        <v>0.23941487867921679</v>
      </c>
      <c r="F18">
        <v>0.26495695852500667</v>
      </c>
      <c r="G18">
        <v>0.26902914179313514</v>
      </c>
      <c r="H18">
        <v>0.26293012915670178</v>
      </c>
      <c r="I18">
        <v>0.25666723120473156</v>
      </c>
      <c r="J18">
        <v>0.25936355186177484</v>
      </c>
      <c r="K18">
        <v>0.26317039594831704</v>
      </c>
      <c r="L18">
        <v>0.27326405743920534</v>
      </c>
      <c r="M18">
        <v>0.28533635509856742</v>
      </c>
      <c r="N18">
        <v>0.29050637633809434</v>
      </c>
      <c r="O18">
        <v>0.26686208407664408</v>
      </c>
      <c r="P18">
        <v>0.26680860850018923</v>
      </c>
      <c r="Q18">
        <v>0.26319802396969239</v>
      </c>
      <c r="R18">
        <v>0.23637684311435914</v>
      </c>
      <c r="S18">
        <v>0.22397035923320624</v>
      </c>
      <c r="T18">
        <v>0.2084123219890425</v>
      </c>
      <c r="U18">
        <v>0.18171673863790899</v>
      </c>
      <c r="V18">
        <v>0.16610328314468348</v>
      </c>
      <c r="W18">
        <v>0.16172084512679763</v>
      </c>
      <c r="X18">
        <v>0.161354451770268</v>
      </c>
      <c r="Y18">
        <v>0.17036184715955918</v>
      </c>
      <c r="Z18">
        <v>0.17754968675528562</v>
      </c>
      <c r="AA18">
        <v>0.18188028230373793</v>
      </c>
      <c r="AB18">
        <v>0.18672700877851067</v>
      </c>
      <c r="AC18">
        <v>0.21409354050707746</v>
      </c>
      <c r="AD18">
        <v>0.21857973277806697</v>
      </c>
      <c r="AE18">
        <v>0.19572721296801357</v>
      </c>
      <c r="AF18">
        <v>0.17419218702721642</v>
      </c>
      <c r="AG18">
        <v>0.16709979305166384</v>
      </c>
    </row>
    <row r="19" spans="1:33" s="1" customFormat="1" x14ac:dyDescent="0.2">
      <c r="A19" s="1" t="s">
        <v>11</v>
      </c>
      <c r="B19" s="1">
        <v>0.27435655320063945</v>
      </c>
      <c r="C19" s="1">
        <v>0.26895300185170568</v>
      </c>
      <c r="D19" s="1">
        <v>0.25534047255153042</v>
      </c>
      <c r="E19" s="1">
        <v>0.23368949332445277</v>
      </c>
      <c r="F19" s="1">
        <v>0.26948859271827214</v>
      </c>
      <c r="G19" s="1">
        <v>0.26856378445530826</v>
      </c>
      <c r="H19" s="1">
        <v>0.27023506826033472</v>
      </c>
      <c r="I19" s="1">
        <v>0.26359639753743641</v>
      </c>
      <c r="J19" s="1">
        <v>0.26143592667670151</v>
      </c>
      <c r="K19" s="1">
        <v>0.2591102857038497</v>
      </c>
      <c r="L19" s="1">
        <v>0.27504523866311326</v>
      </c>
      <c r="M19" s="1">
        <v>0.28360266496562475</v>
      </c>
      <c r="N19" s="1">
        <v>0.28813846595207149</v>
      </c>
      <c r="O19" s="1">
        <v>0.26354446399245063</v>
      </c>
      <c r="P19" s="1">
        <v>0.26467704283690008</v>
      </c>
      <c r="Q19" s="1">
        <v>0.25925676151111243</v>
      </c>
      <c r="R19" s="1">
        <v>0.23387613147487338</v>
      </c>
      <c r="S19" s="1">
        <v>0.22955313618925566</v>
      </c>
      <c r="T19" s="1">
        <v>0.22033179575448597</v>
      </c>
      <c r="U19" s="1">
        <v>0.21198160797190294</v>
      </c>
      <c r="V19" s="1">
        <v>0.21808065993673201</v>
      </c>
      <c r="W19" s="1">
        <v>0.21811229371912846</v>
      </c>
      <c r="X19" s="1">
        <v>0.21481244795600227</v>
      </c>
      <c r="Y19" s="1">
        <v>0.22145480423558098</v>
      </c>
      <c r="Z19" s="1">
        <v>0.20809490602231528</v>
      </c>
      <c r="AA19" s="1">
        <v>0.20021496478287129</v>
      </c>
      <c r="AB19" s="1">
        <v>0.20802452179993008</v>
      </c>
      <c r="AC19" s="1">
        <v>0.23812630546768485</v>
      </c>
      <c r="AD19" s="1">
        <v>0.24331767001130869</v>
      </c>
      <c r="AE19" s="1">
        <v>0.22891413647772674</v>
      </c>
      <c r="AF19" s="1">
        <v>0.21858061512699631</v>
      </c>
      <c r="AG19" s="1">
        <v>0.22419963105150323</v>
      </c>
    </row>
    <row r="20" spans="1:33" x14ac:dyDescent="0.2">
      <c r="A20" t="s">
        <v>13</v>
      </c>
      <c r="B20">
        <v>0.30215020963490979</v>
      </c>
      <c r="C20">
        <v>0.28826013502825215</v>
      </c>
      <c r="D20">
        <v>0.26581134181247851</v>
      </c>
      <c r="E20">
        <v>0.23746870260150887</v>
      </c>
      <c r="F20">
        <v>0.28456249079449242</v>
      </c>
      <c r="G20">
        <v>0.28851408346035479</v>
      </c>
      <c r="H20">
        <v>0.27620089602962028</v>
      </c>
      <c r="I20">
        <v>0.25873271696904721</v>
      </c>
      <c r="J20">
        <v>0.25189915348336728</v>
      </c>
      <c r="K20">
        <v>0.24414770652457429</v>
      </c>
      <c r="L20">
        <v>0.25482055469312292</v>
      </c>
      <c r="M20">
        <v>0.26857967187422849</v>
      </c>
      <c r="N20">
        <v>0.2676879258144092</v>
      </c>
      <c r="O20">
        <v>0.24279928183294858</v>
      </c>
      <c r="P20">
        <v>0.25154301003295754</v>
      </c>
      <c r="Q20">
        <v>0.25207561915746024</v>
      </c>
      <c r="R20">
        <v>0.24681130209541022</v>
      </c>
      <c r="S20">
        <v>0.25714282713583247</v>
      </c>
      <c r="T20">
        <v>0.22794600006122442</v>
      </c>
      <c r="U20">
        <v>0.21260431544246297</v>
      </c>
      <c r="V20">
        <v>0.18217232933259717</v>
      </c>
      <c r="W20">
        <v>0.17755356181869705</v>
      </c>
      <c r="X20">
        <v>0.19030430911706195</v>
      </c>
      <c r="Y20">
        <v>0.19104457450183931</v>
      </c>
      <c r="Z20">
        <v>0.18135992218569888</v>
      </c>
      <c r="AA20">
        <v>0.1855495804890015</v>
      </c>
      <c r="AB20">
        <v>0.19297664121561275</v>
      </c>
      <c r="AC20">
        <v>0.21782789592629076</v>
      </c>
      <c r="AD20">
        <v>0.21671405493570717</v>
      </c>
      <c r="AE20">
        <v>0.20978356240166321</v>
      </c>
      <c r="AF20">
        <v>0.21790393466809357</v>
      </c>
      <c r="AG20">
        <v>0.22353140750248324</v>
      </c>
    </row>
    <row r="21" spans="1:33" x14ac:dyDescent="0.2">
      <c r="A21" t="s">
        <v>15</v>
      </c>
      <c r="B21">
        <v>0.88027623811605471</v>
      </c>
      <c r="C21">
        <v>0.83865372833851093</v>
      </c>
      <c r="D21">
        <v>0.78685353679090775</v>
      </c>
      <c r="E21">
        <v>0.68566992594660126</v>
      </c>
      <c r="F21">
        <v>0.76275272044018227</v>
      </c>
      <c r="G21">
        <v>0.7419535375052686</v>
      </c>
      <c r="H21">
        <v>0.72836606098301426</v>
      </c>
      <c r="I21">
        <v>0.69623709844236625</v>
      </c>
      <c r="J21">
        <v>0.66392838528942311</v>
      </c>
      <c r="K21">
        <v>0.63004748975248714</v>
      </c>
      <c r="L21">
        <v>0.64153271397679346</v>
      </c>
      <c r="M21">
        <v>0.67276109985683374</v>
      </c>
      <c r="N21">
        <v>0.70082304526748973</v>
      </c>
      <c r="O21">
        <v>0.63040241537262454</v>
      </c>
      <c r="P21">
        <v>0.62562351019687468</v>
      </c>
      <c r="Q21">
        <v>0.63316064598509214</v>
      </c>
      <c r="R21">
        <v>0.59631280198902292</v>
      </c>
      <c r="S21">
        <v>0.59365264478593727</v>
      </c>
      <c r="T21">
        <v>0.56786807700794351</v>
      </c>
      <c r="U21">
        <v>0.54583660914522147</v>
      </c>
      <c r="V21">
        <v>0.55376277958546261</v>
      </c>
      <c r="W21">
        <v>0.57174162214667312</v>
      </c>
      <c r="X21">
        <v>0.56453876840740069</v>
      </c>
      <c r="Y21">
        <v>0.57094282103727256</v>
      </c>
      <c r="Z21">
        <v>0.53676078604386113</v>
      </c>
      <c r="AA21">
        <v>0.51303876882965005</v>
      </c>
      <c r="AB21">
        <v>0.52689003727140449</v>
      </c>
      <c r="AC21">
        <v>0.62149511768835863</v>
      </c>
      <c r="AD21">
        <v>0.60586826038795438</v>
      </c>
      <c r="AE21">
        <v>0.5663780271835378</v>
      </c>
      <c r="AF21">
        <v>0.56961512947076087</v>
      </c>
      <c r="AG21">
        <v>0.56950503331338986</v>
      </c>
    </row>
    <row r="22" spans="1:33" x14ac:dyDescent="0.2">
      <c r="A22" t="s">
        <v>17</v>
      </c>
      <c r="B22">
        <v>0.48522540861800229</v>
      </c>
      <c r="C22">
        <v>0.49855467954281846</v>
      </c>
      <c r="D22">
        <v>0.49481128414987008</v>
      </c>
      <c r="E22">
        <v>0.47957041525666577</v>
      </c>
      <c r="F22">
        <v>0.5352886103759924</v>
      </c>
      <c r="G22">
        <v>0.51870206761445392</v>
      </c>
      <c r="H22">
        <v>0.51107020594468289</v>
      </c>
      <c r="I22">
        <v>0.48431288648160681</v>
      </c>
      <c r="J22">
        <v>0.45957337905122103</v>
      </c>
      <c r="K22">
        <v>0.43522077971068818</v>
      </c>
      <c r="L22">
        <v>0.44371242782254267</v>
      </c>
      <c r="M22">
        <v>0.46303278929356306</v>
      </c>
      <c r="N22">
        <v>0.46522783362400444</v>
      </c>
      <c r="O22">
        <v>0.43098576005379674</v>
      </c>
      <c r="P22">
        <v>0.43049563857020956</v>
      </c>
      <c r="Q22">
        <v>0.42070618131100657</v>
      </c>
      <c r="R22">
        <v>0.38560829379987754</v>
      </c>
      <c r="S22">
        <v>0.39700813726980094</v>
      </c>
      <c r="T22">
        <v>0.36073414083741812</v>
      </c>
      <c r="U22">
        <v>0.32745982457691086</v>
      </c>
      <c r="V22">
        <v>0.27951341699794074</v>
      </c>
      <c r="W22">
        <v>0.28099001267324014</v>
      </c>
      <c r="X22">
        <v>0.30066819688854884</v>
      </c>
      <c r="Y22">
        <v>0.31854465147715533</v>
      </c>
      <c r="Z22">
        <v>0.32098972691256367</v>
      </c>
      <c r="AA22">
        <v>0.32396353089400542</v>
      </c>
      <c r="AB22">
        <v>0.32812458523204885</v>
      </c>
      <c r="AC22">
        <v>0.35164779722985862</v>
      </c>
      <c r="AD22">
        <v>0.36267475387722864</v>
      </c>
      <c r="AE22">
        <v>0.35592530289245111</v>
      </c>
      <c r="AF22">
        <v>0.32422521865782306</v>
      </c>
      <c r="AG22">
        <v>0.29969759132453072</v>
      </c>
    </row>
    <row r="23" spans="1:33" x14ac:dyDescent="0.2">
      <c r="A23" t="s">
        <v>19</v>
      </c>
      <c r="B23">
        <v>0.31540802848446564</v>
      </c>
      <c r="C23">
        <v>0.32069239012399342</v>
      </c>
      <c r="D23">
        <v>0.30106656165964935</v>
      </c>
      <c r="E23">
        <v>0.28374674306227288</v>
      </c>
      <c r="F23">
        <v>0.29393804674194807</v>
      </c>
      <c r="G23">
        <v>0.26648850155719389</v>
      </c>
      <c r="H23">
        <v>0.28720999078906512</v>
      </c>
      <c r="I23">
        <v>0.26617964617781342</v>
      </c>
      <c r="J23">
        <v>0.25212618964391476</v>
      </c>
      <c r="K23">
        <v>0.25518056218241852</v>
      </c>
      <c r="L23">
        <v>0.25890343191873988</v>
      </c>
      <c r="M23">
        <v>0.26919006098482945</v>
      </c>
      <c r="N23">
        <v>0.27308008294677849</v>
      </c>
      <c r="O23">
        <v>0.25827407359255228</v>
      </c>
      <c r="P23">
        <v>0.26251553619920409</v>
      </c>
      <c r="Q23">
        <v>0.28338222421991438</v>
      </c>
      <c r="R23">
        <v>0.29161547409970173</v>
      </c>
      <c r="S23">
        <v>0.28418604651162788</v>
      </c>
      <c r="T23">
        <v>0.26652883485831613</v>
      </c>
      <c r="U23">
        <v>0.25591157128865255</v>
      </c>
      <c r="V23">
        <v>0.23659745402393673</v>
      </c>
      <c r="W23">
        <v>0.2343496250921972</v>
      </c>
      <c r="X23">
        <v>0.24164945801436488</v>
      </c>
      <c r="Y23">
        <v>0.23804035235565094</v>
      </c>
      <c r="Z23">
        <v>0.2306112063145869</v>
      </c>
      <c r="AA23">
        <v>0.25378840668580616</v>
      </c>
      <c r="AB23">
        <v>0.25653891519994271</v>
      </c>
      <c r="AC23">
        <v>0.287897678950367</v>
      </c>
      <c r="AD23">
        <v>0.2836505263412043</v>
      </c>
      <c r="AE23">
        <v>0.26527905620016851</v>
      </c>
      <c r="AF23">
        <v>0.26335923300134989</v>
      </c>
      <c r="AG23">
        <v>0.26715502873060826</v>
      </c>
    </row>
    <row r="24" spans="1:33" x14ac:dyDescent="0.2">
      <c r="X24">
        <f>X19-N19</f>
        <v>-7.332601799606922E-2</v>
      </c>
    </row>
    <row r="29" spans="1:33" x14ac:dyDescent="0.2">
      <c r="B29" t="s">
        <v>4</v>
      </c>
      <c r="C29" t="s">
        <v>6</v>
      </c>
      <c r="D29" t="s">
        <v>9</v>
      </c>
      <c r="E29" t="s">
        <v>11</v>
      </c>
      <c r="F29" t="s">
        <v>13</v>
      </c>
      <c r="G29" t="s">
        <v>15</v>
      </c>
      <c r="H29" t="s">
        <v>17</v>
      </c>
      <c r="I29" t="s">
        <v>19</v>
      </c>
    </row>
    <row r="30" spans="1:33" x14ac:dyDescent="0.2">
      <c r="A30">
        <v>1981</v>
      </c>
      <c r="B30">
        <v>0.58779531859120848</v>
      </c>
      <c r="C30" t="e">
        <v>#VALUE!</v>
      </c>
      <c r="D30">
        <v>0.16709979305166384</v>
      </c>
      <c r="E30">
        <v>0.22419963105150323</v>
      </c>
      <c r="F30">
        <v>0.22353140750248324</v>
      </c>
      <c r="G30">
        <v>0.56950503331338986</v>
      </c>
      <c r="H30">
        <v>0.29969759132453072</v>
      </c>
      <c r="I30">
        <v>0.26715502873060826</v>
      </c>
    </row>
    <row r="31" spans="1:33" x14ac:dyDescent="0.2">
      <c r="A31">
        <v>1982</v>
      </c>
      <c r="B31">
        <v>0.63171134588919453</v>
      </c>
      <c r="C31" t="e">
        <v>#VALUE!</v>
      </c>
      <c r="D31">
        <v>0.17419218702721642</v>
      </c>
      <c r="E31">
        <v>0.21858061512699631</v>
      </c>
      <c r="F31">
        <v>0.21790393466809357</v>
      </c>
      <c r="G31">
        <v>0.56961512947076087</v>
      </c>
      <c r="H31">
        <v>0.32422521865782306</v>
      </c>
      <c r="I31">
        <v>0.26335923300134989</v>
      </c>
    </row>
    <row r="32" spans="1:33" x14ac:dyDescent="0.2">
      <c r="A32">
        <v>1983</v>
      </c>
      <c r="B32">
        <v>0.65663948024869945</v>
      </c>
      <c r="C32" t="e">
        <v>#VALUE!</v>
      </c>
      <c r="D32">
        <v>0.19572721296801357</v>
      </c>
      <c r="E32">
        <v>0.22891413647772674</v>
      </c>
      <c r="F32">
        <v>0.20978356240166321</v>
      </c>
      <c r="G32">
        <v>0.5663780271835378</v>
      </c>
      <c r="H32">
        <v>0.35592530289245111</v>
      </c>
      <c r="I32">
        <v>0.26527905620016851</v>
      </c>
    </row>
    <row r="33" spans="1:9" x14ac:dyDescent="0.2">
      <c r="A33">
        <v>1984</v>
      </c>
      <c r="B33">
        <v>0.70030423125645469</v>
      </c>
      <c r="C33" t="e">
        <v>#VALUE!</v>
      </c>
      <c r="D33">
        <v>0.21857973277806697</v>
      </c>
      <c r="E33">
        <v>0.24331767001130869</v>
      </c>
      <c r="F33">
        <v>0.21671405493570717</v>
      </c>
      <c r="G33">
        <v>0.60586826038795438</v>
      </c>
      <c r="H33">
        <v>0.36267475387722864</v>
      </c>
      <c r="I33">
        <v>0.2836505263412043</v>
      </c>
    </row>
    <row r="34" spans="1:9" x14ac:dyDescent="0.2">
      <c r="A34">
        <v>1985</v>
      </c>
      <c r="B34">
        <v>0.67901591849653242</v>
      </c>
      <c r="C34" t="e">
        <v>#VALUE!</v>
      </c>
      <c r="D34">
        <v>0.21409354050707746</v>
      </c>
      <c r="E34">
        <v>0.23812630546768485</v>
      </c>
      <c r="F34">
        <v>0.21782789592629076</v>
      </c>
      <c r="G34">
        <v>0.62149511768835863</v>
      </c>
      <c r="H34">
        <v>0.35164779722985862</v>
      </c>
      <c r="I34">
        <v>0.287897678950367</v>
      </c>
    </row>
    <row r="35" spans="1:9" x14ac:dyDescent="0.2">
      <c r="A35">
        <v>1986</v>
      </c>
      <c r="B35">
        <v>0.62279287993845733</v>
      </c>
      <c r="C35" t="e">
        <v>#VALUE!</v>
      </c>
      <c r="D35">
        <v>0.18672700877851067</v>
      </c>
      <c r="E35">
        <v>0.20802452179993008</v>
      </c>
      <c r="F35">
        <v>0.19297664121561275</v>
      </c>
      <c r="G35">
        <v>0.52689003727140449</v>
      </c>
      <c r="H35">
        <v>0.32812458523204885</v>
      </c>
      <c r="I35">
        <v>0.25653891519994271</v>
      </c>
    </row>
    <row r="36" spans="1:9" x14ac:dyDescent="0.2">
      <c r="A36">
        <v>1987</v>
      </c>
      <c r="B36">
        <v>0.60740583461156894</v>
      </c>
      <c r="C36" t="e">
        <v>#VALUE!</v>
      </c>
      <c r="D36">
        <v>0.18188028230373793</v>
      </c>
      <c r="E36">
        <v>0.20021496478287129</v>
      </c>
      <c r="F36">
        <v>0.1855495804890015</v>
      </c>
      <c r="G36">
        <v>0.51303876882965005</v>
      </c>
      <c r="H36">
        <v>0.32396353089400542</v>
      </c>
      <c r="I36">
        <v>0.25378840668580616</v>
      </c>
    </row>
    <row r="37" spans="1:9" x14ac:dyDescent="0.2">
      <c r="A37">
        <v>1988</v>
      </c>
      <c r="B37">
        <v>0.6458970444431823</v>
      </c>
      <c r="C37" t="e">
        <v>#VALUE!</v>
      </c>
      <c r="D37">
        <v>0.17754968675528562</v>
      </c>
      <c r="E37">
        <v>0.20809490602231528</v>
      </c>
      <c r="F37">
        <v>0.18135992218569888</v>
      </c>
      <c r="G37">
        <v>0.53676078604386113</v>
      </c>
      <c r="H37">
        <v>0.32098972691256367</v>
      </c>
      <c r="I37">
        <v>0.2306112063145869</v>
      </c>
    </row>
    <row r="38" spans="1:9" x14ac:dyDescent="0.2">
      <c r="A38">
        <v>1989</v>
      </c>
      <c r="B38">
        <v>0.69111048564104449</v>
      </c>
      <c r="C38" t="e">
        <v>#VALUE!</v>
      </c>
      <c r="D38">
        <v>0.17036184715955918</v>
      </c>
      <c r="E38">
        <v>0.22145480423558098</v>
      </c>
      <c r="F38">
        <v>0.19104457450183931</v>
      </c>
      <c r="G38">
        <v>0.57094282103727256</v>
      </c>
      <c r="H38">
        <v>0.31854465147715533</v>
      </c>
      <c r="I38">
        <v>0.23804035235565094</v>
      </c>
    </row>
    <row r="39" spans="1:9" x14ac:dyDescent="0.2">
      <c r="A39">
        <v>1990</v>
      </c>
      <c r="B39">
        <v>0.66987628134626465</v>
      </c>
      <c r="C39" t="e">
        <v>#VALUE!</v>
      </c>
      <c r="D39">
        <v>0.161354451770268</v>
      </c>
      <c r="E39">
        <v>0.21481244795600227</v>
      </c>
      <c r="F39">
        <v>0.19030430911706195</v>
      </c>
      <c r="G39">
        <v>0.56453876840740069</v>
      </c>
      <c r="H39">
        <v>0.30066819688854884</v>
      </c>
      <c r="I39">
        <v>0.24164945801436488</v>
      </c>
    </row>
    <row r="40" spans="1:9" x14ac:dyDescent="0.2">
      <c r="A40">
        <v>1991</v>
      </c>
      <c r="B40">
        <v>0.65482918959145819</v>
      </c>
      <c r="C40">
        <v>0.25700508275772188</v>
      </c>
      <c r="D40">
        <v>0.16172084512679763</v>
      </c>
      <c r="E40">
        <v>0.21811229371912846</v>
      </c>
      <c r="F40">
        <v>0.17755356181869705</v>
      </c>
      <c r="G40">
        <v>0.57174162214667312</v>
      </c>
      <c r="H40">
        <v>0.28099001267324014</v>
      </c>
      <c r="I40">
        <v>0.2343496250921972</v>
      </c>
    </row>
    <row r="41" spans="1:9" x14ac:dyDescent="0.2">
      <c r="A41">
        <v>1992</v>
      </c>
      <c r="B41">
        <v>0.63938265547087725</v>
      </c>
      <c r="C41">
        <v>0.24014802232467847</v>
      </c>
      <c r="D41">
        <v>0.16610328314468348</v>
      </c>
      <c r="E41">
        <v>0.21808065993673201</v>
      </c>
      <c r="F41">
        <v>0.18217232933259717</v>
      </c>
      <c r="G41">
        <v>0.55376277958546261</v>
      </c>
      <c r="H41">
        <v>0.27951341699794074</v>
      </c>
      <c r="I41">
        <v>0.23659745402393673</v>
      </c>
    </row>
    <row r="42" spans="1:9" x14ac:dyDescent="0.2">
      <c r="A42">
        <v>1993</v>
      </c>
      <c r="B42">
        <v>0.61001462372278803</v>
      </c>
      <c r="C42">
        <v>0.21991867523130412</v>
      </c>
      <c r="D42">
        <v>0.18171673863790899</v>
      </c>
      <c r="E42">
        <v>0.21198160797190294</v>
      </c>
      <c r="F42">
        <v>0.21260431544246297</v>
      </c>
      <c r="G42">
        <v>0.54583660914522147</v>
      </c>
      <c r="H42">
        <v>0.32745982457691086</v>
      </c>
      <c r="I42">
        <v>0.25591157128865255</v>
      </c>
    </row>
    <row r="43" spans="1:9" x14ac:dyDescent="0.2">
      <c r="A43">
        <v>1994</v>
      </c>
      <c r="B43">
        <v>0.63520766846412902</v>
      </c>
      <c r="C43">
        <v>0.22834698687016045</v>
      </c>
      <c r="D43">
        <v>0.2084123219890425</v>
      </c>
      <c r="E43">
        <v>0.22033179575448597</v>
      </c>
      <c r="F43">
        <v>0.22794600006122442</v>
      </c>
      <c r="G43">
        <v>0.56786807700794351</v>
      </c>
      <c r="H43">
        <v>0.36073414083741812</v>
      </c>
      <c r="I43">
        <v>0.26652883485831613</v>
      </c>
    </row>
    <row r="44" spans="1:9" x14ac:dyDescent="0.2">
      <c r="A44">
        <v>1995</v>
      </c>
      <c r="B44">
        <v>0.65357553372096933</v>
      </c>
      <c r="C44">
        <v>0.23740870976467407</v>
      </c>
      <c r="D44">
        <v>0.22397035923320624</v>
      </c>
      <c r="E44">
        <v>0.22955313618925566</v>
      </c>
      <c r="F44">
        <v>0.25714282713583247</v>
      </c>
      <c r="G44">
        <v>0.59365264478593727</v>
      </c>
      <c r="H44">
        <v>0.39700813726980094</v>
      </c>
      <c r="I44">
        <v>0.28418604651162788</v>
      </c>
    </row>
    <row r="45" spans="1:9" x14ac:dyDescent="0.2">
      <c r="A45">
        <v>1996</v>
      </c>
      <c r="B45">
        <v>0.65623080775154252</v>
      </c>
      <c r="C45">
        <v>0.24803733333333333</v>
      </c>
      <c r="D45">
        <v>0.23637684311435914</v>
      </c>
      <c r="E45">
        <v>0.23387613147487338</v>
      </c>
      <c r="F45">
        <v>0.24681130209541022</v>
      </c>
      <c r="G45">
        <v>0.59631280198902292</v>
      </c>
      <c r="H45">
        <v>0.38560829379987754</v>
      </c>
      <c r="I45">
        <v>0.29161547409970173</v>
      </c>
    </row>
    <row r="46" spans="1:9" x14ac:dyDescent="0.2">
      <c r="A46">
        <v>1997</v>
      </c>
      <c r="B46">
        <v>0.69790467418834901</v>
      </c>
      <c r="C46">
        <v>0.27398305970929626</v>
      </c>
      <c r="D46">
        <v>0.26319802396969239</v>
      </c>
      <c r="E46">
        <v>0.25925676151111243</v>
      </c>
      <c r="F46">
        <v>0.25207561915746024</v>
      </c>
      <c r="G46">
        <v>0.63316064598509214</v>
      </c>
      <c r="H46">
        <v>0.42070618131100657</v>
      </c>
      <c r="I46">
        <v>0.28338222421991438</v>
      </c>
    </row>
    <row r="47" spans="1:9" x14ac:dyDescent="0.2">
      <c r="A47">
        <v>1998</v>
      </c>
      <c r="B47">
        <v>0.69702332295598024</v>
      </c>
      <c r="C47">
        <v>0.28582946369342244</v>
      </c>
      <c r="D47">
        <v>0.26680860850018923</v>
      </c>
      <c r="E47">
        <v>0.26467704283690008</v>
      </c>
      <c r="F47">
        <v>0.25154301003295754</v>
      </c>
      <c r="G47">
        <v>0.62562351019687468</v>
      </c>
      <c r="H47">
        <v>0.43049563857020956</v>
      </c>
      <c r="I47">
        <v>0.26251553619920409</v>
      </c>
    </row>
    <row r="48" spans="1:9" x14ac:dyDescent="0.2">
      <c r="A48">
        <v>1999</v>
      </c>
      <c r="B48">
        <v>0.69957760688555193</v>
      </c>
      <c r="C48">
        <v>0.29403559644035593</v>
      </c>
      <c r="D48">
        <v>0.26686208407664408</v>
      </c>
      <c r="E48">
        <v>0.26354446399245063</v>
      </c>
      <c r="F48">
        <v>0.24279928183294858</v>
      </c>
      <c r="G48">
        <v>0.63040241537262454</v>
      </c>
      <c r="H48">
        <v>0.43098576005379674</v>
      </c>
      <c r="I48">
        <v>0.25827407359255228</v>
      </c>
    </row>
    <row r="49" spans="1:33" x14ac:dyDescent="0.2">
      <c r="A49">
        <v>2000</v>
      </c>
      <c r="B49">
        <v>0.78141148240101688</v>
      </c>
      <c r="C49">
        <v>0.33384615384615385</v>
      </c>
      <c r="D49">
        <v>0.29050637633809434</v>
      </c>
      <c r="E49">
        <v>0.28813846595207149</v>
      </c>
      <c r="F49">
        <v>0.2676879258144092</v>
      </c>
      <c r="G49">
        <v>0.70082304526748973</v>
      </c>
      <c r="H49">
        <v>0.46522783362400444</v>
      </c>
      <c r="I49">
        <v>0.27308008294677849</v>
      </c>
    </row>
    <row r="50" spans="1:33" x14ac:dyDescent="0.2">
      <c r="A50">
        <v>2001</v>
      </c>
      <c r="B50">
        <v>0.77849755391585163</v>
      </c>
      <c r="C50">
        <v>0.34789000428184025</v>
      </c>
      <c r="D50">
        <v>0.28533635509856742</v>
      </c>
      <c r="E50">
        <v>0.28360266496562475</v>
      </c>
      <c r="F50">
        <v>0.26857967187422849</v>
      </c>
      <c r="G50">
        <v>0.67276109985683374</v>
      </c>
      <c r="H50">
        <v>0.46303278929356306</v>
      </c>
      <c r="I50">
        <v>0.26919006098482945</v>
      </c>
    </row>
    <row r="51" spans="1:33" x14ac:dyDescent="0.2">
      <c r="A51">
        <v>2002</v>
      </c>
      <c r="B51">
        <v>0.76693842602933504</v>
      </c>
      <c r="C51">
        <v>0.35670668792796179</v>
      </c>
      <c r="D51">
        <v>0.27326405743920534</v>
      </c>
      <c r="E51">
        <v>0.27504523866311326</v>
      </c>
      <c r="F51">
        <v>0.25482055469312292</v>
      </c>
      <c r="G51">
        <v>0.64153271397679346</v>
      </c>
      <c r="H51">
        <v>0.44371242782254267</v>
      </c>
      <c r="I51">
        <v>0.25890343191873988</v>
      </c>
    </row>
    <row r="52" spans="1:33" x14ac:dyDescent="0.2">
      <c r="A52">
        <v>2003</v>
      </c>
      <c r="B52">
        <v>0.73933668167020938</v>
      </c>
      <c r="C52">
        <v>0.35719674039580912</v>
      </c>
      <c r="D52">
        <v>0.26317039594831704</v>
      </c>
      <c r="E52">
        <v>0.2591102857038497</v>
      </c>
      <c r="F52">
        <v>0.24414770652457429</v>
      </c>
      <c r="G52">
        <v>0.63004748975248714</v>
      </c>
      <c r="H52">
        <v>0.43522077971068818</v>
      </c>
      <c r="I52">
        <v>0.25518056218241852</v>
      </c>
    </row>
    <row r="53" spans="1:33" x14ac:dyDescent="0.2">
      <c r="A53">
        <v>2004</v>
      </c>
      <c r="B53">
        <v>0.75936790862620029</v>
      </c>
      <c r="C53">
        <v>0.38549892972628325</v>
      </c>
      <c r="D53">
        <v>0.25936355186177484</v>
      </c>
      <c r="E53">
        <v>0.26143592667670151</v>
      </c>
      <c r="F53">
        <v>0.25189915348336728</v>
      </c>
      <c r="G53">
        <v>0.66392838528942311</v>
      </c>
      <c r="H53">
        <v>0.45957337905122103</v>
      </c>
      <c r="I53">
        <v>0.25212618964391476</v>
      </c>
    </row>
    <row r="54" spans="1:33" x14ac:dyDescent="0.2">
      <c r="A54">
        <v>2005</v>
      </c>
      <c r="B54">
        <v>0.78678135350239753</v>
      </c>
      <c r="C54">
        <v>0.41317658694479409</v>
      </c>
      <c r="D54">
        <v>0.25666723120473156</v>
      </c>
      <c r="E54">
        <v>0.26359639753743641</v>
      </c>
      <c r="F54">
        <v>0.25873271696904721</v>
      </c>
      <c r="G54">
        <v>0.69623709844236625</v>
      </c>
      <c r="H54">
        <v>0.48431288648160681</v>
      </c>
      <c r="I54">
        <v>0.26617964617781342</v>
      </c>
    </row>
    <row r="55" spans="1:33" x14ac:dyDescent="0.2">
      <c r="A55">
        <v>2006</v>
      </c>
      <c r="B55">
        <v>0.807636695532715</v>
      </c>
      <c r="C55">
        <v>0.45513634988547474</v>
      </c>
      <c r="D55">
        <v>0.26293012915670178</v>
      </c>
      <c r="E55">
        <v>0.27023506826033472</v>
      </c>
      <c r="F55">
        <v>0.27620089602962028</v>
      </c>
      <c r="G55">
        <v>0.72836606098301426</v>
      </c>
      <c r="H55">
        <v>0.51107020594468289</v>
      </c>
      <c r="I55">
        <v>0.28720999078906512</v>
      </c>
    </row>
    <row r="56" spans="1:33" x14ac:dyDescent="0.2">
      <c r="A56">
        <v>2007</v>
      </c>
      <c r="B56">
        <v>0.82546342480234647</v>
      </c>
      <c r="C56">
        <v>0.47165328392011535</v>
      </c>
      <c r="D56">
        <v>0.26902914179313514</v>
      </c>
      <c r="E56">
        <v>0.26856378445530826</v>
      </c>
      <c r="F56">
        <v>0.28851408346035479</v>
      </c>
      <c r="G56">
        <v>0.7419535375052686</v>
      </c>
      <c r="H56">
        <v>0.51870206761445392</v>
      </c>
      <c r="I56">
        <v>0.26648850155719389</v>
      </c>
    </row>
    <row r="57" spans="1:33" x14ac:dyDescent="0.2">
      <c r="A57">
        <v>2008</v>
      </c>
      <c r="B57">
        <v>0.84430458318296653</v>
      </c>
      <c r="C57">
        <v>0.48152235427277873</v>
      </c>
      <c r="D57">
        <v>0.26495695852500667</v>
      </c>
      <c r="E57">
        <v>0.26948859271827214</v>
      </c>
      <c r="F57">
        <v>0.28456249079449242</v>
      </c>
      <c r="G57">
        <v>0.76275272044018227</v>
      </c>
      <c r="H57">
        <v>0.5352886103759924</v>
      </c>
      <c r="I57">
        <v>0.29393804674194807</v>
      </c>
    </row>
    <row r="58" spans="1:33" x14ac:dyDescent="0.2">
      <c r="A58">
        <v>2009</v>
      </c>
      <c r="B58">
        <v>0.73688829919951626</v>
      </c>
      <c r="C58">
        <v>0.42460197119029575</v>
      </c>
      <c r="D58">
        <v>0.23941487867921679</v>
      </c>
      <c r="E58">
        <v>0.23368949332445277</v>
      </c>
      <c r="F58">
        <v>0.23746870260150887</v>
      </c>
      <c r="G58">
        <v>0.68566992594660126</v>
      </c>
      <c r="H58">
        <v>0.47957041525666577</v>
      </c>
      <c r="I58">
        <v>0.28374674306227288</v>
      </c>
    </row>
    <row r="59" spans="1:33" x14ac:dyDescent="0.2">
      <c r="A59">
        <v>2010</v>
      </c>
      <c r="B59">
        <v>0.79823747680890533</v>
      </c>
      <c r="C59">
        <v>0.47638877755511017</v>
      </c>
      <c r="D59">
        <v>0.27359365735161917</v>
      </c>
      <c r="E59">
        <v>0.25534047255153042</v>
      </c>
      <c r="F59">
        <v>0.26581134181247851</v>
      </c>
      <c r="G59">
        <v>0.78685353679090775</v>
      </c>
      <c r="H59">
        <v>0.49481128414987008</v>
      </c>
      <c r="I59">
        <v>0.30106656165964935</v>
      </c>
    </row>
    <row r="60" spans="1:33" x14ac:dyDescent="0.2">
      <c r="A60">
        <v>2011</v>
      </c>
      <c r="B60">
        <v>0.84983981433086253</v>
      </c>
      <c r="C60">
        <v>0.50631441817694167</v>
      </c>
      <c r="D60">
        <v>0.30842843585227181</v>
      </c>
      <c r="E60">
        <v>0.26895300185170568</v>
      </c>
      <c r="F60">
        <v>0.28826013502825215</v>
      </c>
      <c r="G60">
        <v>0.83865372833851093</v>
      </c>
      <c r="H60">
        <v>0.49855467954281846</v>
      </c>
      <c r="I60">
        <v>0.32069239012399342</v>
      </c>
    </row>
    <row r="61" spans="1:33" x14ac:dyDescent="0.2">
      <c r="A61">
        <v>2012</v>
      </c>
      <c r="B61">
        <v>0.86126726277731513</v>
      </c>
      <c r="C61">
        <v>0.51793804380438035</v>
      </c>
      <c r="D61">
        <v>0.32653678029780314</v>
      </c>
      <c r="E61">
        <v>0.27435655320063945</v>
      </c>
      <c r="F61">
        <v>0.30215020963490979</v>
      </c>
      <c r="G61">
        <v>0.88027623811605471</v>
      </c>
      <c r="H61">
        <v>0.48522540861800229</v>
      </c>
      <c r="I61">
        <v>0.31540802848446564</v>
      </c>
    </row>
    <row r="64" spans="1:33" x14ac:dyDescent="0.2">
      <c r="B64">
        <v>1981</v>
      </c>
      <c r="C64">
        <v>1982</v>
      </c>
      <c r="D64">
        <v>1983</v>
      </c>
      <c r="E64">
        <v>1984</v>
      </c>
      <c r="F64">
        <v>1985</v>
      </c>
      <c r="G64">
        <v>1986</v>
      </c>
      <c r="H64">
        <v>1987</v>
      </c>
      <c r="I64">
        <v>1988</v>
      </c>
      <c r="J64">
        <v>1989</v>
      </c>
      <c r="K64">
        <v>1990</v>
      </c>
      <c r="L64">
        <v>1991</v>
      </c>
      <c r="M64">
        <v>1992</v>
      </c>
      <c r="N64">
        <v>1993</v>
      </c>
      <c r="O64">
        <v>1994</v>
      </c>
      <c r="P64">
        <v>1995</v>
      </c>
      <c r="Q64">
        <v>1996</v>
      </c>
      <c r="R64">
        <v>1997</v>
      </c>
      <c r="S64">
        <v>1998</v>
      </c>
      <c r="T64">
        <v>1999</v>
      </c>
      <c r="U64">
        <v>2000</v>
      </c>
      <c r="V64">
        <v>2001</v>
      </c>
      <c r="W64">
        <v>2002</v>
      </c>
      <c r="X64">
        <v>2003</v>
      </c>
      <c r="Y64">
        <v>2004</v>
      </c>
      <c r="Z64">
        <v>2005</v>
      </c>
      <c r="AA64">
        <v>2006</v>
      </c>
      <c r="AB64">
        <v>2007</v>
      </c>
      <c r="AC64">
        <v>2008</v>
      </c>
      <c r="AD64">
        <v>2009</v>
      </c>
      <c r="AE64">
        <v>2010</v>
      </c>
      <c r="AF64">
        <v>2011</v>
      </c>
      <c r="AG64">
        <v>2012</v>
      </c>
    </row>
    <row r="65" spans="1:33" x14ac:dyDescent="0.2">
      <c r="A65" t="s">
        <v>4</v>
      </c>
      <c r="B65" s="2">
        <v>0.58779531859120848</v>
      </c>
      <c r="C65" s="2">
        <v>0.63171134588919453</v>
      </c>
      <c r="D65" s="2">
        <v>0.65663948024869945</v>
      </c>
      <c r="E65" s="2">
        <v>0.70030423125645469</v>
      </c>
      <c r="F65" s="2">
        <v>0.67901591849653242</v>
      </c>
      <c r="G65" s="2">
        <v>0.62279287993845733</v>
      </c>
      <c r="H65" s="2">
        <v>0.60740583461156894</v>
      </c>
      <c r="I65" s="2">
        <v>0.6458970444431823</v>
      </c>
      <c r="J65" s="2">
        <v>0.69111048564104449</v>
      </c>
      <c r="K65" s="2">
        <v>0.66987628134626465</v>
      </c>
      <c r="L65" s="2">
        <v>0.65482918959145819</v>
      </c>
      <c r="M65" s="2">
        <v>0.63938265547087725</v>
      </c>
      <c r="N65" s="2">
        <v>0.61001462372278803</v>
      </c>
      <c r="O65" s="2">
        <v>0.63520766846412902</v>
      </c>
      <c r="P65" s="2">
        <v>0.65357553372096933</v>
      </c>
      <c r="Q65" s="2">
        <v>0.65623080775154252</v>
      </c>
      <c r="R65" s="2">
        <v>0.69790467418834901</v>
      </c>
      <c r="S65" s="2">
        <v>0.69702332295598024</v>
      </c>
      <c r="T65" s="2">
        <v>0.69957760688555193</v>
      </c>
      <c r="U65" s="2">
        <v>0.78141148240101688</v>
      </c>
      <c r="V65" s="2">
        <v>0.77849755391585163</v>
      </c>
      <c r="W65" s="2">
        <v>0.76693842602933504</v>
      </c>
      <c r="X65" s="2">
        <v>0.73933668167020938</v>
      </c>
      <c r="Y65" s="2">
        <v>0.75936790862620029</v>
      </c>
      <c r="Z65" s="2">
        <v>0.78678135350239753</v>
      </c>
      <c r="AA65" s="2">
        <v>0.807636695532715</v>
      </c>
      <c r="AB65" s="2">
        <v>0.82546342480234647</v>
      </c>
      <c r="AC65" s="2">
        <v>0.84430458318296653</v>
      </c>
      <c r="AD65" s="2">
        <v>0.73688829919951626</v>
      </c>
      <c r="AE65" s="2">
        <v>0.79823747680890533</v>
      </c>
      <c r="AF65" s="2">
        <v>0.84983981433086253</v>
      </c>
      <c r="AG65" s="2">
        <v>0.86126726277731513</v>
      </c>
    </row>
    <row r="66" spans="1:33" x14ac:dyDescent="0.2">
      <c r="A66" t="s">
        <v>6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>
        <v>0.25700508275772188</v>
      </c>
      <c r="M66" s="2">
        <v>0.24014802232467847</v>
      </c>
      <c r="N66" s="2">
        <v>0.21991867523130412</v>
      </c>
      <c r="O66" s="2">
        <v>0.22834698687016045</v>
      </c>
      <c r="P66" s="2">
        <v>0.23740870976467407</v>
      </c>
      <c r="Q66" s="2">
        <v>0.24803733333333333</v>
      </c>
      <c r="R66" s="2">
        <v>0.27398305970929626</v>
      </c>
      <c r="S66" s="2">
        <v>0.28582946369342244</v>
      </c>
      <c r="T66" s="2">
        <v>0.29403559644035593</v>
      </c>
      <c r="U66" s="2">
        <v>0.33384615384615385</v>
      </c>
      <c r="V66" s="2">
        <v>0.34789000428184025</v>
      </c>
      <c r="W66" s="2">
        <v>0.35670668792796179</v>
      </c>
      <c r="X66" s="2">
        <v>0.35719674039580912</v>
      </c>
      <c r="Y66" s="2">
        <v>0.38549892972628325</v>
      </c>
      <c r="Z66" s="2">
        <v>0.41317658694479409</v>
      </c>
      <c r="AA66" s="2">
        <v>0.45513634988547474</v>
      </c>
      <c r="AB66" s="2">
        <v>0.47165328392011535</v>
      </c>
      <c r="AC66" s="2">
        <v>0.48152235427277873</v>
      </c>
      <c r="AD66" s="2">
        <v>0.42460197119029575</v>
      </c>
      <c r="AE66" s="2">
        <v>0.47638877755511017</v>
      </c>
      <c r="AF66" s="2">
        <v>0.50631441817694167</v>
      </c>
      <c r="AG66" s="2">
        <v>0.51793804380438035</v>
      </c>
    </row>
    <row r="67" spans="1:33" x14ac:dyDescent="0.2">
      <c r="A67" t="s">
        <v>9</v>
      </c>
      <c r="B67" s="2">
        <v>0.16709979305166384</v>
      </c>
      <c r="C67" s="2">
        <v>0.17419218702721642</v>
      </c>
      <c r="D67" s="2">
        <v>0.19572721296801357</v>
      </c>
      <c r="E67" s="2">
        <v>0.21857973277806697</v>
      </c>
      <c r="F67" s="2">
        <v>0.21409354050707746</v>
      </c>
      <c r="G67" s="2">
        <v>0.18672700877851067</v>
      </c>
      <c r="H67" s="2">
        <v>0.18188028230373793</v>
      </c>
      <c r="I67" s="2">
        <v>0.17754968675528562</v>
      </c>
      <c r="J67" s="2">
        <v>0.17036184715955918</v>
      </c>
      <c r="K67" s="2">
        <v>0.161354451770268</v>
      </c>
      <c r="L67" s="2">
        <v>0.16172084512679763</v>
      </c>
      <c r="M67" s="2">
        <v>0.16610328314468348</v>
      </c>
      <c r="N67" s="2">
        <v>0.18171673863790899</v>
      </c>
      <c r="O67" s="2">
        <v>0.2084123219890425</v>
      </c>
      <c r="P67" s="2">
        <v>0.22397035923320624</v>
      </c>
      <c r="Q67" s="2">
        <v>0.23637684311435914</v>
      </c>
      <c r="R67" s="2">
        <v>0.26319802396969239</v>
      </c>
      <c r="S67" s="2">
        <v>0.26680860850018923</v>
      </c>
      <c r="T67" s="2">
        <v>0.26686208407664408</v>
      </c>
      <c r="U67" s="2">
        <v>0.29050637633809434</v>
      </c>
      <c r="V67" s="2">
        <v>0.28533635509856742</v>
      </c>
      <c r="W67" s="2">
        <v>0.27326405743920534</v>
      </c>
      <c r="X67" s="2">
        <v>0.26317039594831704</v>
      </c>
      <c r="Y67" s="2">
        <v>0.25936355186177484</v>
      </c>
      <c r="Z67" s="2">
        <v>0.25666723120473156</v>
      </c>
      <c r="AA67" s="2">
        <v>0.26293012915670178</v>
      </c>
      <c r="AB67" s="2">
        <v>0.26902914179313514</v>
      </c>
      <c r="AC67" s="2">
        <v>0.26495695852500667</v>
      </c>
      <c r="AD67" s="2">
        <v>0.23941487867921679</v>
      </c>
      <c r="AE67" s="2">
        <v>0.27359365735161917</v>
      </c>
      <c r="AF67" s="2">
        <v>0.30842843585227181</v>
      </c>
      <c r="AG67" s="2">
        <v>0.32653678029780314</v>
      </c>
    </row>
    <row r="68" spans="1:33" x14ac:dyDescent="0.2">
      <c r="A68" t="s">
        <v>11</v>
      </c>
      <c r="B68" s="2">
        <v>0.22419963105150323</v>
      </c>
      <c r="C68" s="2">
        <v>0.21858061512699631</v>
      </c>
      <c r="D68" s="2">
        <v>0.22891413647772674</v>
      </c>
      <c r="E68" s="2">
        <v>0.24331767001130869</v>
      </c>
      <c r="F68" s="2">
        <v>0.23812630546768485</v>
      </c>
      <c r="G68" s="2">
        <v>0.20802452179993008</v>
      </c>
      <c r="H68" s="2">
        <v>0.20021496478287129</v>
      </c>
      <c r="I68" s="2">
        <v>0.20809490602231528</v>
      </c>
      <c r="J68" s="2">
        <v>0.22145480423558098</v>
      </c>
      <c r="K68" s="2">
        <v>0.21481244795600227</v>
      </c>
      <c r="L68" s="2">
        <v>0.21811229371912846</v>
      </c>
      <c r="M68" s="2">
        <v>0.21808065993673201</v>
      </c>
      <c r="N68" s="2">
        <v>0.21198160797190294</v>
      </c>
      <c r="O68" s="2">
        <v>0.22033179575448597</v>
      </c>
      <c r="P68" s="2">
        <v>0.22955313618925566</v>
      </c>
      <c r="Q68" s="2">
        <v>0.23387613147487338</v>
      </c>
      <c r="R68" s="2">
        <v>0.25925676151111243</v>
      </c>
      <c r="S68" s="2">
        <v>0.26467704283690008</v>
      </c>
      <c r="T68" s="2">
        <v>0.26354446399245063</v>
      </c>
      <c r="U68" s="2">
        <v>0.28813846595207149</v>
      </c>
      <c r="V68" s="2">
        <v>0.28360266496562475</v>
      </c>
      <c r="W68" s="2">
        <v>0.27504523866311326</v>
      </c>
      <c r="X68" s="2">
        <v>0.2591102857038497</v>
      </c>
      <c r="Y68" s="2">
        <v>0.26143592667670151</v>
      </c>
      <c r="Z68" s="2">
        <v>0.26359639753743641</v>
      </c>
      <c r="AA68" s="2">
        <v>0.27023506826033472</v>
      </c>
      <c r="AB68" s="2">
        <v>0.26856378445530826</v>
      </c>
      <c r="AC68" s="2">
        <v>0.26948859271827214</v>
      </c>
      <c r="AD68" s="2">
        <v>0.23368949332445277</v>
      </c>
      <c r="AE68" s="2">
        <v>0.25534047255153042</v>
      </c>
      <c r="AF68" s="2">
        <v>0.26895300185170568</v>
      </c>
      <c r="AG68" s="2">
        <v>0.27435655320063945</v>
      </c>
    </row>
    <row r="69" spans="1:33" x14ac:dyDescent="0.2">
      <c r="A69" t="s">
        <v>13</v>
      </c>
      <c r="B69" s="2">
        <v>0.22353140750248324</v>
      </c>
      <c r="C69" s="2">
        <v>0.21790393466809357</v>
      </c>
      <c r="D69" s="2">
        <v>0.20978356240166321</v>
      </c>
      <c r="E69" s="2">
        <v>0.21671405493570717</v>
      </c>
      <c r="F69" s="2">
        <v>0.21782789592629076</v>
      </c>
      <c r="G69" s="2">
        <v>0.19297664121561275</v>
      </c>
      <c r="H69" s="2">
        <v>0.1855495804890015</v>
      </c>
      <c r="I69" s="2">
        <v>0.18135992218569888</v>
      </c>
      <c r="J69" s="2">
        <v>0.19104457450183931</v>
      </c>
      <c r="K69" s="2">
        <v>0.19030430911706195</v>
      </c>
      <c r="L69" s="2">
        <v>0.17755356181869705</v>
      </c>
      <c r="M69" s="2">
        <v>0.18217232933259717</v>
      </c>
      <c r="N69" s="2">
        <v>0.21260431544246297</v>
      </c>
      <c r="O69" s="2">
        <v>0.22794600006122442</v>
      </c>
      <c r="P69" s="2">
        <v>0.25714282713583247</v>
      </c>
      <c r="Q69" s="2">
        <v>0.24681130209541022</v>
      </c>
      <c r="R69" s="2">
        <v>0.25207561915746024</v>
      </c>
      <c r="S69" s="2">
        <v>0.25154301003295754</v>
      </c>
      <c r="T69" s="2">
        <v>0.24279928183294858</v>
      </c>
      <c r="U69" s="2">
        <v>0.2676879258144092</v>
      </c>
      <c r="V69" s="2">
        <v>0.26857967187422849</v>
      </c>
      <c r="W69" s="2">
        <v>0.25482055469312292</v>
      </c>
      <c r="X69" s="2">
        <v>0.24414770652457429</v>
      </c>
      <c r="Y69" s="2">
        <v>0.25189915348336728</v>
      </c>
      <c r="Z69" s="2">
        <v>0.25873271696904721</v>
      </c>
      <c r="AA69" s="2">
        <v>0.27620089602962028</v>
      </c>
      <c r="AB69" s="2">
        <v>0.28851408346035479</v>
      </c>
      <c r="AC69" s="2">
        <v>0.28456249079449242</v>
      </c>
      <c r="AD69" s="2">
        <v>0.23746870260150887</v>
      </c>
      <c r="AE69" s="2">
        <v>0.26581134181247851</v>
      </c>
      <c r="AF69" s="2">
        <v>0.28826013502825215</v>
      </c>
      <c r="AG69" s="2">
        <v>0.30215020963490979</v>
      </c>
    </row>
    <row r="70" spans="1:33" x14ac:dyDescent="0.2">
      <c r="A70" t="s">
        <v>15</v>
      </c>
      <c r="B70" s="2">
        <v>0.56950503331338986</v>
      </c>
      <c r="C70" s="2">
        <v>0.56961512947076087</v>
      </c>
      <c r="D70" s="2">
        <v>0.5663780271835378</v>
      </c>
      <c r="E70" s="2">
        <v>0.60586826038795438</v>
      </c>
      <c r="F70" s="2">
        <v>0.62149511768835863</v>
      </c>
      <c r="G70" s="2">
        <v>0.52689003727140449</v>
      </c>
      <c r="H70" s="2">
        <v>0.51303876882965005</v>
      </c>
      <c r="I70" s="2">
        <v>0.53676078604386113</v>
      </c>
      <c r="J70" s="2">
        <v>0.57094282103727256</v>
      </c>
      <c r="K70" s="2">
        <v>0.56453876840740069</v>
      </c>
      <c r="L70" s="2">
        <v>0.57174162214667312</v>
      </c>
      <c r="M70" s="2">
        <v>0.55376277958546261</v>
      </c>
      <c r="N70" s="2">
        <v>0.54583660914522147</v>
      </c>
      <c r="O70" s="2">
        <v>0.56786807700794351</v>
      </c>
      <c r="P70" s="2">
        <v>0.59365264478593727</v>
      </c>
      <c r="Q70" s="2">
        <v>0.59631280198902292</v>
      </c>
      <c r="R70" s="2">
        <v>0.63316064598509214</v>
      </c>
      <c r="S70" s="2">
        <v>0.62562351019687468</v>
      </c>
      <c r="T70" s="2">
        <v>0.63040241537262454</v>
      </c>
      <c r="U70" s="2">
        <v>0.70082304526748973</v>
      </c>
      <c r="V70" s="2">
        <v>0.67276109985683374</v>
      </c>
      <c r="W70" s="2">
        <v>0.64153271397679346</v>
      </c>
      <c r="X70" s="2">
        <v>0.63004748975248714</v>
      </c>
      <c r="Y70" s="2">
        <v>0.66392838528942311</v>
      </c>
      <c r="Z70" s="2">
        <v>0.69623709844236625</v>
      </c>
      <c r="AA70" s="2">
        <v>0.72836606098301426</v>
      </c>
      <c r="AB70" s="2">
        <v>0.7419535375052686</v>
      </c>
      <c r="AC70" s="2">
        <v>0.76275272044018227</v>
      </c>
      <c r="AD70" s="2">
        <v>0.68566992594660126</v>
      </c>
      <c r="AE70" s="2">
        <v>0.78685353679090775</v>
      </c>
      <c r="AF70" s="2">
        <v>0.83865372833851093</v>
      </c>
      <c r="AG70" s="2">
        <v>0.88027623811605471</v>
      </c>
    </row>
    <row r="71" spans="1:33" x14ac:dyDescent="0.2">
      <c r="A71" t="s">
        <v>17</v>
      </c>
      <c r="B71" s="2">
        <v>0.29969759132453072</v>
      </c>
      <c r="C71" s="2">
        <v>0.32422521865782306</v>
      </c>
      <c r="D71" s="2">
        <v>0.35592530289245111</v>
      </c>
      <c r="E71" s="2">
        <v>0.36267475387722864</v>
      </c>
      <c r="F71" s="2">
        <v>0.35164779722985862</v>
      </c>
      <c r="G71" s="2">
        <v>0.32812458523204885</v>
      </c>
      <c r="H71" s="2">
        <v>0.32396353089400542</v>
      </c>
      <c r="I71" s="2">
        <v>0.32098972691256367</v>
      </c>
      <c r="J71" s="2">
        <v>0.31854465147715533</v>
      </c>
      <c r="K71" s="2">
        <v>0.30066819688854884</v>
      </c>
      <c r="L71" s="2">
        <v>0.28099001267324014</v>
      </c>
      <c r="M71" s="2">
        <v>0.27951341699794074</v>
      </c>
      <c r="N71" s="2">
        <v>0.32745982457691086</v>
      </c>
      <c r="O71" s="2">
        <v>0.36073414083741812</v>
      </c>
      <c r="P71" s="2">
        <v>0.39700813726980094</v>
      </c>
      <c r="Q71" s="2">
        <v>0.38560829379987754</v>
      </c>
      <c r="R71" s="2">
        <v>0.42070618131100657</v>
      </c>
      <c r="S71" s="2">
        <v>0.43049563857020956</v>
      </c>
      <c r="T71" s="2">
        <v>0.43098576005379674</v>
      </c>
      <c r="U71" s="2">
        <v>0.46522783362400444</v>
      </c>
      <c r="V71" s="2">
        <v>0.46303278929356306</v>
      </c>
      <c r="W71" s="2">
        <v>0.44371242782254267</v>
      </c>
      <c r="X71" s="2">
        <v>0.43522077971068818</v>
      </c>
      <c r="Y71" s="2">
        <v>0.45957337905122103</v>
      </c>
      <c r="Z71" s="2">
        <v>0.48431288648160681</v>
      </c>
      <c r="AA71" s="2">
        <v>0.51107020594468289</v>
      </c>
      <c r="AB71" s="2">
        <v>0.51870206761445392</v>
      </c>
      <c r="AC71" s="2">
        <v>0.5352886103759924</v>
      </c>
      <c r="AD71" s="2">
        <v>0.47957041525666577</v>
      </c>
      <c r="AE71" s="2">
        <v>0.49481128414987008</v>
      </c>
      <c r="AF71" s="2">
        <v>0.49855467954281846</v>
      </c>
      <c r="AG71" s="2">
        <v>0.48522540861800229</v>
      </c>
    </row>
    <row r="72" spans="1:33" x14ac:dyDescent="0.2">
      <c r="A72" t="s">
        <v>19</v>
      </c>
      <c r="B72" s="2">
        <v>0.26715502873060826</v>
      </c>
      <c r="C72" s="2">
        <v>0.26335923300134989</v>
      </c>
      <c r="D72" s="2">
        <v>0.26527905620016851</v>
      </c>
      <c r="E72" s="2">
        <v>0.2836505263412043</v>
      </c>
      <c r="F72" s="2">
        <v>0.287897678950367</v>
      </c>
      <c r="G72" s="2">
        <v>0.25653891519994271</v>
      </c>
      <c r="H72" s="2">
        <v>0.25378840668580616</v>
      </c>
      <c r="I72" s="2">
        <v>0.2306112063145869</v>
      </c>
      <c r="J72" s="2">
        <v>0.23804035235565094</v>
      </c>
      <c r="K72" s="2">
        <v>0.24164945801436488</v>
      </c>
      <c r="L72" s="2">
        <v>0.2343496250921972</v>
      </c>
      <c r="M72" s="2">
        <v>0.23659745402393673</v>
      </c>
      <c r="N72" s="2">
        <v>0.25591157128865255</v>
      </c>
      <c r="O72" s="2">
        <v>0.26652883485831613</v>
      </c>
      <c r="P72" s="2">
        <v>0.28418604651162788</v>
      </c>
      <c r="Q72" s="2">
        <v>0.29161547409970173</v>
      </c>
      <c r="R72" s="2">
        <v>0.28338222421991438</v>
      </c>
      <c r="S72" s="2">
        <v>0.26251553619920409</v>
      </c>
      <c r="T72" s="2">
        <v>0.25827407359255228</v>
      </c>
      <c r="U72" s="2">
        <v>0.27308008294677849</v>
      </c>
      <c r="V72" s="2">
        <v>0.26919006098482945</v>
      </c>
      <c r="W72" s="2">
        <v>0.25890343191873988</v>
      </c>
      <c r="X72" s="2">
        <v>0.25518056218241852</v>
      </c>
      <c r="Y72" s="2">
        <v>0.25212618964391476</v>
      </c>
      <c r="Z72" s="2">
        <v>0.26617964617781342</v>
      </c>
      <c r="AA72" s="2">
        <v>0.28720999078906512</v>
      </c>
      <c r="AB72" s="2">
        <v>0.26648850155719389</v>
      </c>
      <c r="AC72" s="2">
        <v>0.29393804674194807</v>
      </c>
      <c r="AD72" s="2">
        <v>0.28374674306227288</v>
      </c>
      <c r="AE72" s="2">
        <v>0.30106656165964935</v>
      </c>
      <c r="AF72" s="2">
        <v>0.32069239012399342</v>
      </c>
      <c r="AG72" s="2">
        <v>0.31540802848446564</v>
      </c>
    </row>
    <row r="73" spans="1:33" x14ac:dyDescent="0.2">
      <c r="AB73" s="2">
        <f>AB68-R68</f>
        <v>9.3070229441958308E-3</v>
      </c>
    </row>
    <row r="81" spans="1:33" x14ac:dyDescent="0.2">
      <c r="B81">
        <v>2012</v>
      </c>
      <c r="C81">
        <v>2011</v>
      </c>
      <c r="D81">
        <v>2010</v>
      </c>
      <c r="E81">
        <v>2009</v>
      </c>
      <c r="F81">
        <v>2008</v>
      </c>
      <c r="G81">
        <v>2007</v>
      </c>
      <c r="H81">
        <v>2006</v>
      </c>
      <c r="I81">
        <v>2005</v>
      </c>
      <c r="J81">
        <v>2004</v>
      </c>
      <c r="K81">
        <v>2003</v>
      </c>
      <c r="L81">
        <v>2002</v>
      </c>
      <c r="M81">
        <v>2001</v>
      </c>
      <c r="N81">
        <v>2000</v>
      </c>
      <c r="O81">
        <v>1999</v>
      </c>
      <c r="P81">
        <v>1998</v>
      </c>
      <c r="Q81">
        <v>1997</v>
      </c>
      <c r="R81">
        <v>1996</v>
      </c>
      <c r="S81">
        <v>1995</v>
      </c>
      <c r="T81">
        <v>1994</v>
      </c>
      <c r="U81">
        <v>1993</v>
      </c>
      <c r="V81">
        <v>1992</v>
      </c>
      <c r="W81">
        <v>1991</v>
      </c>
      <c r="X81">
        <v>1990</v>
      </c>
      <c r="Y81">
        <v>1989</v>
      </c>
      <c r="Z81">
        <v>1988</v>
      </c>
      <c r="AA81">
        <v>1987</v>
      </c>
      <c r="AB81">
        <v>1986</v>
      </c>
      <c r="AC81">
        <v>1985</v>
      </c>
      <c r="AD81">
        <v>1984</v>
      </c>
      <c r="AE81">
        <v>1983</v>
      </c>
      <c r="AF81">
        <v>1982</v>
      </c>
      <c r="AG81">
        <v>1981</v>
      </c>
    </row>
    <row r="82" spans="1:33" x14ac:dyDescent="0.2">
      <c r="A82" t="s">
        <v>4</v>
      </c>
      <c r="B82">
        <v>1.7115017784884046</v>
      </c>
      <c r="C82">
        <v>1.6913846378828949</v>
      </c>
      <c r="D82">
        <v>1.5753808961601168</v>
      </c>
      <c r="E82">
        <v>1.4467092691145951</v>
      </c>
      <c r="F82">
        <v>1.6800548538433782</v>
      </c>
      <c r="G82">
        <v>1.612497952741837</v>
      </c>
      <c r="H82">
        <v>1.5771589159079005</v>
      </c>
      <c r="I82">
        <v>1.5342297361873218</v>
      </c>
      <c r="J82">
        <v>1.4695987119232923</v>
      </c>
      <c r="K82">
        <v>1.4246280195685788</v>
      </c>
      <c r="L82">
        <v>1.4764611719157172</v>
      </c>
      <c r="M82">
        <v>1.5205713559889609</v>
      </c>
      <c r="N82">
        <v>1.5335487421943987</v>
      </c>
      <c r="O82">
        <v>1.3575312817893728</v>
      </c>
      <c r="P82">
        <v>1.3560359670939353</v>
      </c>
      <c r="Q82">
        <v>1.3581512734036743</v>
      </c>
      <c r="R82">
        <v>1.2810501053506809</v>
      </c>
      <c r="S82">
        <v>1.2678295748026951</v>
      </c>
      <c r="T82">
        <v>1.2335568074714893</v>
      </c>
      <c r="U82">
        <v>1.1875949438898683</v>
      </c>
      <c r="V82">
        <v>1.2535948016509117</v>
      </c>
      <c r="W82">
        <v>1.2919691981696146</v>
      </c>
      <c r="X82">
        <v>1.3233230016235544</v>
      </c>
      <c r="Y82">
        <v>1.3611082011326618</v>
      </c>
      <c r="Z82">
        <v>1.2683465756639927</v>
      </c>
      <c r="AA82">
        <v>1.1975018578650842</v>
      </c>
      <c r="AB82">
        <v>1.2237251601404515</v>
      </c>
      <c r="AC82">
        <v>1.3495866707804267</v>
      </c>
      <c r="AD82">
        <v>1.397030268805443</v>
      </c>
      <c r="AE82">
        <v>1.311684052477146</v>
      </c>
      <c r="AF82">
        <v>1.2848069939109963</v>
      </c>
      <c r="AG82">
        <v>1.2008943574405162</v>
      </c>
    </row>
    <row r="83" spans="1:33" x14ac:dyDescent="0.2">
      <c r="A83" t="s">
        <v>6</v>
      </c>
      <c r="B83">
        <v>0.97665391539153901</v>
      </c>
      <c r="C83">
        <v>0.96065366489137516</v>
      </c>
      <c r="D83">
        <v>0.89658517034068141</v>
      </c>
      <c r="E83">
        <v>0.80004211945076242</v>
      </c>
      <c r="F83">
        <v>0.9000525507316679</v>
      </c>
      <c r="G83">
        <v>0.87331274449248508</v>
      </c>
      <c r="H83">
        <v>0.85406888802454728</v>
      </c>
      <c r="I83">
        <v>0.77420877540010791</v>
      </c>
      <c r="J83">
        <v>0.7205492553627546</v>
      </c>
      <c r="K83">
        <v>0.67520838183934806</v>
      </c>
      <c r="L83">
        <v>0.66843635681455782</v>
      </c>
      <c r="M83">
        <v>0.67595033065321852</v>
      </c>
      <c r="N83">
        <v>0.66461538461538461</v>
      </c>
      <c r="O83">
        <v>0.57928207179282065</v>
      </c>
      <c r="P83">
        <v>0.55791702811654842</v>
      </c>
      <c r="Q83">
        <v>0.53506744745372792</v>
      </c>
      <c r="R83">
        <v>0.48646933333333331</v>
      </c>
      <c r="S83">
        <v>0.46887205842575064</v>
      </c>
      <c r="T83">
        <v>0.45334979239142631</v>
      </c>
      <c r="U83">
        <v>0.43810477930343572</v>
      </c>
      <c r="V83">
        <v>0.48434239262314971</v>
      </c>
      <c r="W83">
        <v>0.51778965202658667</v>
      </c>
      <c r="X83" t="e">
        <v>#VALUE!</v>
      </c>
      <c r="Y83" t="e">
        <v>#VALUE!</v>
      </c>
      <c r="Z83" t="e">
        <v>#VALUE!</v>
      </c>
      <c r="AA83" t="e">
        <v>#VALUE!</v>
      </c>
      <c r="AB83" t="e">
        <v>#VALUE!</v>
      </c>
      <c r="AC83" t="e">
        <v>#VALUE!</v>
      </c>
      <c r="AD83" t="e">
        <v>#VALUE!</v>
      </c>
      <c r="AE83" t="e">
        <v>#VALUE!</v>
      </c>
      <c r="AF83" t="e">
        <v>#VALUE!</v>
      </c>
      <c r="AG83" t="e">
        <v>#VALUE!</v>
      </c>
    </row>
    <row r="84" spans="1:33" x14ac:dyDescent="0.2">
      <c r="A84" t="s">
        <v>9</v>
      </c>
      <c r="B84">
        <v>0.64562459548183582</v>
      </c>
      <c r="C84">
        <v>0.62736028029478352</v>
      </c>
      <c r="D84">
        <v>0.56883284558443803</v>
      </c>
      <c r="E84">
        <v>0.4976444606617289</v>
      </c>
      <c r="F84">
        <v>0.58808701695550969</v>
      </c>
      <c r="G84">
        <v>0.60527307790546747</v>
      </c>
      <c r="H84">
        <v>0.58944931089029751</v>
      </c>
      <c r="I84">
        <v>0.56601466186002825</v>
      </c>
      <c r="J84">
        <v>0.55866439080749419</v>
      </c>
      <c r="K84">
        <v>0.55008926268257985</v>
      </c>
      <c r="L84">
        <v>0.56774420026931482</v>
      </c>
      <c r="M84">
        <v>0.59593884158807287</v>
      </c>
      <c r="N84">
        <v>0.61230943615486089</v>
      </c>
      <c r="O84">
        <v>0.55224511485229821</v>
      </c>
      <c r="P84">
        <v>0.53583165797458399</v>
      </c>
      <c r="Q84">
        <v>0.51773304529461761</v>
      </c>
      <c r="R84">
        <v>0.46740725568902863</v>
      </c>
      <c r="S84">
        <v>0.44791610732248655</v>
      </c>
      <c r="T84">
        <v>0.41659497576662619</v>
      </c>
      <c r="U84">
        <v>0.36948906832521256</v>
      </c>
      <c r="V84">
        <v>0.35922933169105309</v>
      </c>
      <c r="W84">
        <v>0.3541381479257798</v>
      </c>
      <c r="X84">
        <v>0.35541583193034926</v>
      </c>
      <c r="Y84">
        <v>0.37316806581832912</v>
      </c>
      <c r="Z84">
        <v>0.36697058512782182</v>
      </c>
      <c r="AA84">
        <v>0.36334974296418926</v>
      </c>
      <c r="AB84">
        <v>0.35409063008466729</v>
      </c>
      <c r="AC84">
        <v>0.40928433592486424</v>
      </c>
      <c r="AD84">
        <v>0.41609218908802459</v>
      </c>
      <c r="AE84">
        <v>0.39766849886012395</v>
      </c>
      <c r="AF84">
        <v>0.36497061774401607</v>
      </c>
      <c r="AG84">
        <v>0.35346134827756714</v>
      </c>
    </row>
    <row r="85" spans="1:33" x14ac:dyDescent="0.2">
      <c r="A85" t="s">
        <v>11</v>
      </c>
      <c r="B85">
        <v>0.57087866586429048</v>
      </c>
      <c r="C85">
        <v>0.5675397896870088</v>
      </c>
      <c r="D85">
        <v>0.53330889338675691</v>
      </c>
      <c r="E85">
        <v>0.48565063584342255</v>
      </c>
      <c r="F85">
        <v>0.56002472590711239</v>
      </c>
      <c r="G85">
        <v>0.55261046262651103</v>
      </c>
      <c r="H85">
        <v>0.55092496813331282</v>
      </c>
      <c r="I85">
        <v>0.53352498505570567</v>
      </c>
      <c r="J85">
        <v>0.51882853781049698</v>
      </c>
      <c r="K85">
        <v>0.5092716620599621</v>
      </c>
      <c r="L85">
        <v>0.53483506683396753</v>
      </c>
      <c r="M85">
        <v>0.55583897338377619</v>
      </c>
      <c r="N85">
        <v>0.56632286817963007</v>
      </c>
      <c r="O85">
        <v>0.50576106159084999</v>
      </c>
      <c r="P85">
        <v>0.5040147482711429</v>
      </c>
      <c r="Q85">
        <v>0.48977390869854998</v>
      </c>
      <c r="R85">
        <v>0.45154894762544157</v>
      </c>
      <c r="S85">
        <v>0.44436928859428465</v>
      </c>
      <c r="T85">
        <v>0.42670878959064007</v>
      </c>
      <c r="U85">
        <v>0.40777071224012862</v>
      </c>
      <c r="V85">
        <v>0.43022622147411749</v>
      </c>
      <c r="W85">
        <v>0.44029209100677485</v>
      </c>
      <c r="X85">
        <v>0.43850103603865292</v>
      </c>
      <c r="Y85">
        <v>0.45079419695594414</v>
      </c>
      <c r="Z85">
        <v>0.42380405036781527</v>
      </c>
      <c r="AA85">
        <v>0.41239471719290233</v>
      </c>
      <c r="AB85">
        <v>0.41802364780502421</v>
      </c>
      <c r="AC85">
        <v>0.48072414418407844</v>
      </c>
      <c r="AD85">
        <v>0.48581553344977707</v>
      </c>
      <c r="AE85">
        <v>0.46107968629045498</v>
      </c>
      <c r="AF85">
        <v>0.46255406593177523</v>
      </c>
      <c r="AG85">
        <v>0.46362008276412231</v>
      </c>
    </row>
    <row r="86" spans="1:33" x14ac:dyDescent="0.2">
      <c r="A86" t="s">
        <v>13</v>
      </c>
      <c r="B86">
        <v>0.59302850651878425</v>
      </c>
      <c r="C86">
        <v>0.59049436538619726</v>
      </c>
      <c r="D86">
        <v>0.55111071302917869</v>
      </c>
      <c r="E86">
        <v>0.48024557559247089</v>
      </c>
      <c r="F86">
        <v>0.57744555418425236</v>
      </c>
      <c r="G86">
        <v>0.57953042049312864</v>
      </c>
      <c r="H86">
        <v>0.56055413450892855</v>
      </c>
      <c r="I86">
        <v>0.5180689650371072</v>
      </c>
      <c r="J86">
        <v>0.496776125254699</v>
      </c>
      <c r="K86">
        <v>0.48289525654879456</v>
      </c>
      <c r="L86">
        <v>0.50027283767310637</v>
      </c>
      <c r="M86">
        <v>0.52332827389152825</v>
      </c>
      <c r="N86">
        <v>0.52584144766050345</v>
      </c>
      <c r="O86">
        <v>0.46641308009361571</v>
      </c>
      <c r="P86">
        <v>0.4708564304454772</v>
      </c>
      <c r="Q86">
        <v>0.46492939632147628</v>
      </c>
      <c r="R86">
        <v>0.44641661662494875</v>
      </c>
      <c r="S86">
        <v>0.47588005352052914</v>
      </c>
      <c r="T86">
        <v>0.4214063249361395</v>
      </c>
      <c r="U86">
        <v>0.39332453120259414</v>
      </c>
      <c r="V86">
        <v>0.36366691740746365</v>
      </c>
      <c r="W86">
        <v>0.35288457788789257</v>
      </c>
      <c r="X86">
        <v>0.37833428706526506</v>
      </c>
      <c r="Y86">
        <v>0.38172175257051844</v>
      </c>
      <c r="Z86">
        <v>0.36171957188337517</v>
      </c>
      <c r="AA86">
        <v>0.36637683548039662</v>
      </c>
      <c r="AB86">
        <v>0.37257827142479777</v>
      </c>
      <c r="AC86">
        <v>0.43924668250564991</v>
      </c>
      <c r="AD86">
        <v>0.43717095935881456</v>
      </c>
      <c r="AE86">
        <v>0.41404628558341783</v>
      </c>
      <c r="AF86">
        <v>0.44820790951059947</v>
      </c>
      <c r="AG86">
        <v>0.46647182174551072</v>
      </c>
    </row>
    <row r="87" spans="1:33" x14ac:dyDescent="0.2">
      <c r="A87" t="s">
        <v>15</v>
      </c>
      <c r="B87">
        <v>1.6765447877491499</v>
      </c>
      <c r="C87">
        <v>1.5914644426898055</v>
      </c>
      <c r="D87">
        <v>1.4931278534532857</v>
      </c>
      <c r="E87">
        <v>1.3014435615410782</v>
      </c>
      <c r="F87">
        <v>1.4424161579596322</v>
      </c>
      <c r="G87">
        <v>1.4017153660631054</v>
      </c>
      <c r="H87">
        <v>1.3793445584729072</v>
      </c>
      <c r="I87">
        <v>1.3072299364831408</v>
      </c>
      <c r="J87">
        <v>1.254122691292876</v>
      </c>
      <c r="K87">
        <v>1.1972785121974234</v>
      </c>
      <c r="L87">
        <v>1.2178524292046242</v>
      </c>
      <c r="M87">
        <v>1.2876503972251194</v>
      </c>
      <c r="N87">
        <v>1.3461766676236961</v>
      </c>
      <c r="O87">
        <v>1.2186989406850979</v>
      </c>
      <c r="P87">
        <v>1.2044451311026749</v>
      </c>
      <c r="Q87">
        <v>1.2096149744183124</v>
      </c>
      <c r="R87">
        <v>1.1398195493424652</v>
      </c>
      <c r="S87">
        <v>1.1304916120958786</v>
      </c>
      <c r="T87">
        <v>1.0794282325684026</v>
      </c>
      <c r="U87">
        <v>1.037385920228395</v>
      </c>
      <c r="V87">
        <v>1.0696573598857992</v>
      </c>
      <c r="W87">
        <v>1.1022438076736281</v>
      </c>
      <c r="X87">
        <v>1.090990428972469</v>
      </c>
      <c r="Y87">
        <v>1.1121301736604179</v>
      </c>
      <c r="Z87">
        <v>1.0486957480836046</v>
      </c>
      <c r="AA87">
        <v>1.0034699756047294</v>
      </c>
      <c r="AB87">
        <v>1.0186260339068263</v>
      </c>
      <c r="AC87">
        <v>1.2005706404019381</v>
      </c>
      <c r="AD87">
        <v>1.1591231098173576</v>
      </c>
      <c r="AE87">
        <v>1.0992872741495638</v>
      </c>
      <c r="AF87">
        <v>1.0959196752830593</v>
      </c>
      <c r="AG87">
        <v>1.0998007586275</v>
      </c>
    </row>
    <row r="88" spans="1:33" x14ac:dyDescent="0.2">
      <c r="A88" t="s">
        <v>17</v>
      </c>
      <c r="B88">
        <v>0.91240380549504208</v>
      </c>
      <c r="C88">
        <v>0.94136231042110385</v>
      </c>
      <c r="D88">
        <v>0.92779093287822645</v>
      </c>
      <c r="E88">
        <v>0.89434829785658398</v>
      </c>
      <c r="F88">
        <v>1.003061804064513</v>
      </c>
      <c r="G88">
        <v>0.96279452005714605</v>
      </c>
      <c r="H88">
        <v>0.94117704993751017</v>
      </c>
      <c r="I88">
        <v>0.89038537576167898</v>
      </c>
      <c r="J88">
        <v>0.83732769826795395</v>
      </c>
      <c r="K88">
        <v>0.80216097737131253</v>
      </c>
      <c r="L88">
        <v>0.81992936737558464</v>
      </c>
      <c r="M88">
        <v>0.85898002017527542</v>
      </c>
      <c r="N88">
        <v>0.86691368193561802</v>
      </c>
      <c r="O88">
        <v>0.7969623380989993</v>
      </c>
      <c r="P88">
        <v>0.7941214523877248</v>
      </c>
      <c r="Q88">
        <v>0.76650605177062658</v>
      </c>
      <c r="R88">
        <v>0.7050781724081201</v>
      </c>
      <c r="S88">
        <v>0.72618045673707909</v>
      </c>
      <c r="T88">
        <v>0.67703629479062177</v>
      </c>
      <c r="U88">
        <v>0.61773142957798866</v>
      </c>
      <c r="V88">
        <v>0.53931589383527856</v>
      </c>
      <c r="W88">
        <v>0.54268161693765204</v>
      </c>
      <c r="X88">
        <v>0.59278619399812982</v>
      </c>
      <c r="Y88">
        <v>0.6269397908135288</v>
      </c>
      <c r="Z88">
        <v>0.61977027046119604</v>
      </c>
      <c r="AA88">
        <v>0.62330850767161083</v>
      </c>
      <c r="AB88">
        <v>0.61875660556366663</v>
      </c>
      <c r="AC88">
        <v>0.67969046036988889</v>
      </c>
      <c r="AD88">
        <v>0.68185663560060727</v>
      </c>
      <c r="AE88">
        <v>0.68297453150670595</v>
      </c>
      <c r="AF88">
        <v>0.644044278667533</v>
      </c>
      <c r="AG88">
        <v>0.59191040741703826</v>
      </c>
    </row>
    <row r="89" spans="1:33" x14ac:dyDescent="0.2">
      <c r="A89" t="s">
        <v>19</v>
      </c>
      <c r="B89">
        <v>0.65228150104966276</v>
      </c>
      <c r="C89">
        <v>0.65651877728234798</v>
      </c>
      <c r="D89">
        <v>0.62424652416675919</v>
      </c>
      <c r="E89">
        <v>0.58398401534120847</v>
      </c>
      <c r="F89">
        <v>0.6101540965890826</v>
      </c>
      <c r="G89">
        <v>0.55870239213272188</v>
      </c>
      <c r="H89">
        <v>0.60050330385784778</v>
      </c>
      <c r="I89">
        <v>0.5602270778065751</v>
      </c>
      <c r="J89">
        <v>0.53142786949037402</v>
      </c>
      <c r="K89">
        <v>0.53296056503825784</v>
      </c>
      <c r="L89">
        <v>0.54488124904643243</v>
      </c>
      <c r="M89">
        <v>0.56100906049245347</v>
      </c>
      <c r="N89">
        <v>0.56466211951913559</v>
      </c>
      <c r="O89">
        <v>0.53112428507336562</v>
      </c>
      <c r="P89">
        <v>0.53137779889742021</v>
      </c>
      <c r="Q89">
        <v>0.55999384921104312</v>
      </c>
      <c r="R89">
        <v>0.57880012160590144</v>
      </c>
      <c r="S89">
        <v>0.56279604383854576</v>
      </c>
      <c r="T89">
        <v>0.5309235912035154</v>
      </c>
      <c r="U89">
        <v>0.51329755623458817</v>
      </c>
      <c r="V89">
        <v>0.47850008249673182</v>
      </c>
      <c r="W89">
        <v>0.47054650212839144</v>
      </c>
      <c r="X89">
        <v>0.50038241449559517</v>
      </c>
      <c r="Y89">
        <v>0.50854436000438363</v>
      </c>
      <c r="Z89">
        <v>0.49040037389001401</v>
      </c>
      <c r="AA89">
        <v>0.51346498685323005</v>
      </c>
      <c r="AB89">
        <v>0.51543533493502403</v>
      </c>
      <c r="AC89">
        <v>0.56032251938336541</v>
      </c>
      <c r="AD89">
        <v>0.56375669998551348</v>
      </c>
      <c r="AE89">
        <v>0.51691482465806704</v>
      </c>
      <c r="AF89">
        <v>0.50360363233100558</v>
      </c>
      <c r="AG89">
        <v>0.50179027238714635</v>
      </c>
    </row>
    <row r="94" spans="1:33" x14ac:dyDescent="0.2">
      <c r="C94" t="s">
        <v>4</v>
      </c>
      <c r="D94" t="s">
        <v>6</v>
      </c>
      <c r="E94" t="s">
        <v>9</v>
      </c>
      <c r="F94" t="s">
        <v>11</v>
      </c>
      <c r="G94" t="s">
        <v>13</v>
      </c>
      <c r="H94" t="s">
        <v>15</v>
      </c>
      <c r="I94" t="s">
        <v>17</v>
      </c>
      <c r="J94" t="s">
        <v>19</v>
      </c>
    </row>
    <row r="95" spans="1:33" x14ac:dyDescent="0.2">
      <c r="B95">
        <v>1981</v>
      </c>
      <c r="C95">
        <v>1.2008943574405162</v>
      </c>
      <c r="D95" t="e">
        <v>#VALUE!</v>
      </c>
      <c r="E95">
        <v>0.35346134827756714</v>
      </c>
      <c r="F95">
        <v>0.46362008276412231</v>
      </c>
      <c r="G95">
        <v>0.46647182174551072</v>
      </c>
      <c r="H95">
        <v>1.0998007586275</v>
      </c>
      <c r="I95">
        <v>0.59191040741703826</v>
      </c>
      <c r="J95">
        <v>0.50179027238714635</v>
      </c>
    </row>
    <row r="96" spans="1:33" x14ac:dyDescent="0.2">
      <c r="B96">
        <v>1982</v>
      </c>
      <c r="C96">
        <v>1.2848069939109963</v>
      </c>
      <c r="D96" t="e">
        <v>#VALUE!</v>
      </c>
      <c r="E96">
        <v>0.36497061774401607</v>
      </c>
      <c r="F96">
        <v>0.46255406593177523</v>
      </c>
      <c r="G96">
        <v>0.44820790951059947</v>
      </c>
      <c r="H96">
        <v>1.0959196752830593</v>
      </c>
      <c r="I96">
        <v>0.644044278667533</v>
      </c>
      <c r="J96">
        <v>0.50360363233100558</v>
      </c>
    </row>
    <row r="97" spans="2:10" x14ac:dyDescent="0.2">
      <c r="B97">
        <v>1983</v>
      </c>
      <c r="C97">
        <v>1.311684052477146</v>
      </c>
      <c r="D97" t="e">
        <v>#VALUE!</v>
      </c>
      <c r="E97">
        <v>0.39766849886012395</v>
      </c>
      <c r="F97">
        <v>0.46107968629045498</v>
      </c>
      <c r="G97">
        <v>0.41404628558341783</v>
      </c>
      <c r="H97">
        <v>1.0992872741495638</v>
      </c>
      <c r="I97">
        <v>0.68297453150670595</v>
      </c>
      <c r="J97">
        <v>0.51691482465806704</v>
      </c>
    </row>
    <row r="98" spans="2:10" x14ac:dyDescent="0.2">
      <c r="B98">
        <v>1984</v>
      </c>
      <c r="C98">
        <v>1.397030268805443</v>
      </c>
      <c r="D98" t="e">
        <v>#VALUE!</v>
      </c>
      <c r="E98">
        <v>0.41609218908802459</v>
      </c>
      <c r="F98">
        <v>0.48581553344977707</v>
      </c>
      <c r="G98">
        <v>0.43717095935881456</v>
      </c>
      <c r="H98">
        <v>1.1591231098173576</v>
      </c>
      <c r="I98">
        <v>0.68185663560060727</v>
      </c>
      <c r="J98">
        <v>0.56375669998551348</v>
      </c>
    </row>
    <row r="99" spans="2:10" x14ac:dyDescent="0.2">
      <c r="B99">
        <v>1985</v>
      </c>
      <c r="C99">
        <v>1.3495866707804267</v>
      </c>
      <c r="D99" t="e">
        <v>#VALUE!</v>
      </c>
      <c r="E99">
        <v>0.40928433592486424</v>
      </c>
      <c r="F99">
        <v>0.48072414418407844</v>
      </c>
      <c r="G99">
        <v>0.43924668250564991</v>
      </c>
      <c r="H99">
        <v>1.2005706404019381</v>
      </c>
      <c r="I99">
        <v>0.67969046036988889</v>
      </c>
      <c r="J99">
        <v>0.56032251938336541</v>
      </c>
    </row>
    <row r="100" spans="2:10" x14ac:dyDescent="0.2">
      <c r="B100">
        <v>1986</v>
      </c>
      <c r="C100">
        <v>1.2237251601404515</v>
      </c>
      <c r="D100" t="e">
        <v>#VALUE!</v>
      </c>
      <c r="E100">
        <v>0.35409063008466729</v>
      </c>
      <c r="F100">
        <v>0.41802364780502421</v>
      </c>
      <c r="G100">
        <v>0.37257827142479777</v>
      </c>
      <c r="H100">
        <v>1.0186260339068263</v>
      </c>
      <c r="I100">
        <v>0.61875660556366663</v>
      </c>
      <c r="J100">
        <v>0.51543533493502403</v>
      </c>
    </row>
    <row r="101" spans="2:10" x14ac:dyDescent="0.2">
      <c r="B101">
        <v>1987</v>
      </c>
      <c r="C101">
        <v>1.1975018578650842</v>
      </c>
      <c r="D101" t="e">
        <v>#VALUE!</v>
      </c>
      <c r="E101">
        <v>0.36334974296418926</v>
      </c>
      <c r="F101">
        <v>0.41239471719290233</v>
      </c>
      <c r="G101">
        <v>0.36637683548039662</v>
      </c>
      <c r="H101">
        <v>1.0034699756047294</v>
      </c>
      <c r="I101">
        <v>0.62330850767161083</v>
      </c>
      <c r="J101">
        <v>0.51346498685323005</v>
      </c>
    </row>
    <row r="102" spans="2:10" x14ac:dyDescent="0.2">
      <c r="B102">
        <v>1988</v>
      </c>
      <c r="C102">
        <v>1.2683465756639927</v>
      </c>
      <c r="D102" t="e">
        <v>#VALUE!</v>
      </c>
      <c r="E102">
        <v>0.36697058512782182</v>
      </c>
      <c r="F102">
        <v>0.42380405036781527</v>
      </c>
      <c r="G102">
        <v>0.36171957188337517</v>
      </c>
      <c r="H102">
        <v>1.0486957480836046</v>
      </c>
      <c r="I102">
        <v>0.61977027046119604</v>
      </c>
      <c r="J102">
        <v>0.49040037389001401</v>
      </c>
    </row>
    <row r="103" spans="2:10" x14ac:dyDescent="0.2">
      <c r="B103">
        <v>1989</v>
      </c>
      <c r="C103">
        <v>1.3611082011326618</v>
      </c>
      <c r="D103" t="e">
        <v>#VALUE!</v>
      </c>
      <c r="E103">
        <v>0.37316806581832912</v>
      </c>
      <c r="F103">
        <v>0.45079419695594414</v>
      </c>
      <c r="G103">
        <v>0.38172175257051844</v>
      </c>
      <c r="H103">
        <v>1.1121301736604179</v>
      </c>
      <c r="I103">
        <v>0.6269397908135288</v>
      </c>
      <c r="J103">
        <v>0.50854436000438363</v>
      </c>
    </row>
    <row r="104" spans="2:10" x14ac:dyDescent="0.2">
      <c r="B104">
        <v>1990</v>
      </c>
      <c r="C104">
        <v>1.3233230016235544</v>
      </c>
      <c r="D104" t="e">
        <v>#VALUE!</v>
      </c>
      <c r="E104">
        <v>0.35541583193034926</v>
      </c>
      <c r="F104">
        <v>0.43850103603865292</v>
      </c>
      <c r="G104">
        <v>0.37833428706526506</v>
      </c>
      <c r="H104">
        <v>1.090990428972469</v>
      </c>
      <c r="I104">
        <v>0.59278619399812982</v>
      </c>
      <c r="J104">
        <v>0.50038241449559517</v>
      </c>
    </row>
    <row r="105" spans="2:10" x14ac:dyDescent="0.2">
      <c r="B105">
        <v>1991</v>
      </c>
      <c r="C105">
        <v>1.2919691981696146</v>
      </c>
      <c r="D105">
        <v>0.51778965202658667</v>
      </c>
      <c r="E105">
        <v>0.3541381479257798</v>
      </c>
      <c r="F105">
        <v>0.44029209100677485</v>
      </c>
      <c r="G105">
        <v>0.35288457788789257</v>
      </c>
      <c r="H105">
        <v>1.1022438076736281</v>
      </c>
      <c r="I105">
        <v>0.54268161693765204</v>
      </c>
      <c r="J105">
        <v>0.47054650212839144</v>
      </c>
    </row>
    <row r="106" spans="2:10" x14ac:dyDescent="0.2">
      <c r="B106">
        <v>1992</v>
      </c>
      <c r="C106">
        <v>1.2535948016509117</v>
      </c>
      <c r="D106">
        <v>0.48434239262314971</v>
      </c>
      <c r="E106">
        <v>0.35922933169105309</v>
      </c>
      <c r="F106">
        <v>0.43022622147411749</v>
      </c>
      <c r="G106">
        <v>0.36366691740746365</v>
      </c>
      <c r="H106">
        <v>1.0696573598857992</v>
      </c>
      <c r="I106">
        <v>0.53931589383527856</v>
      </c>
      <c r="J106">
        <v>0.47850008249673182</v>
      </c>
    </row>
    <row r="107" spans="2:10" x14ac:dyDescent="0.2">
      <c r="B107">
        <v>1993</v>
      </c>
      <c r="C107">
        <v>1.1875949438898683</v>
      </c>
      <c r="D107">
        <v>0.43810477930343572</v>
      </c>
      <c r="E107">
        <v>0.36948906832521256</v>
      </c>
      <c r="F107">
        <v>0.40777071224012862</v>
      </c>
      <c r="G107">
        <v>0.39332453120259414</v>
      </c>
      <c r="H107">
        <v>1.037385920228395</v>
      </c>
      <c r="I107">
        <v>0.61773142957798866</v>
      </c>
      <c r="J107">
        <v>0.51329755623458817</v>
      </c>
    </row>
    <row r="108" spans="2:10" x14ac:dyDescent="0.2">
      <c r="B108">
        <v>1994</v>
      </c>
      <c r="C108">
        <v>1.2335568074714893</v>
      </c>
      <c r="D108">
        <v>0.45334979239142631</v>
      </c>
      <c r="E108">
        <v>0.41659497576662619</v>
      </c>
      <c r="F108">
        <v>0.42670878959064007</v>
      </c>
      <c r="G108">
        <v>0.4214063249361395</v>
      </c>
      <c r="H108">
        <v>1.0794282325684026</v>
      </c>
      <c r="I108">
        <v>0.67703629479062177</v>
      </c>
      <c r="J108">
        <v>0.5309235912035154</v>
      </c>
    </row>
    <row r="109" spans="2:10" x14ac:dyDescent="0.2">
      <c r="B109">
        <v>1995</v>
      </c>
      <c r="C109">
        <v>1.2678295748026951</v>
      </c>
      <c r="D109">
        <v>0.46887205842575064</v>
      </c>
      <c r="E109">
        <v>0.44791610732248655</v>
      </c>
      <c r="F109">
        <v>0.44436928859428465</v>
      </c>
      <c r="G109">
        <v>0.47588005352052914</v>
      </c>
      <c r="H109">
        <v>1.1304916120958786</v>
      </c>
      <c r="I109">
        <v>0.72618045673707909</v>
      </c>
      <c r="J109">
        <v>0.56279604383854576</v>
      </c>
    </row>
    <row r="110" spans="2:10" x14ac:dyDescent="0.2">
      <c r="B110">
        <v>1996</v>
      </c>
      <c r="C110">
        <v>1.2810501053506809</v>
      </c>
      <c r="D110">
        <v>0.48646933333333331</v>
      </c>
      <c r="E110">
        <v>0.46740725568902863</v>
      </c>
      <c r="F110">
        <v>0.45154894762544157</v>
      </c>
      <c r="G110">
        <v>0.44641661662494875</v>
      </c>
      <c r="H110">
        <v>1.1398195493424652</v>
      </c>
      <c r="I110">
        <v>0.7050781724081201</v>
      </c>
      <c r="J110">
        <v>0.57880012160590144</v>
      </c>
    </row>
    <row r="111" spans="2:10" x14ac:dyDescent="0.2">
      <c r="B111">
        <v>1997</v>
      </c>
      <c r="C111">
        <v>1.3581512734036743</v>
      </c>
      <c r="D111">
        <v>0.53506744745372792</v>
      </c>
      <c r="E111">
        <v>0.51773304529461761</v>
      </c>
      <c r="F111">
        <v>0.48977390869854998</v>
      </c>
      <c r="G111">
        <v>0.46492939632147628</v>
      </c>
      <c r="H111">
        <v>1.2096149744183124</v>
      </c>
      <c r="I111">
        <v>0.76650605177062658</v>
      </c>
      <c r="J111">
        <v>0.55999384921104312</v>
      </c>
    </row>
    <row r="112" spans="2:10" x14ac:dyDescent="0.2">
      <c r="B112">
        <v>1998</v>
      </c>
      <c r="C112">
        <v>1.3560359670939353</v>
      </c>
      <c r="D112">
        <v>0.55791702811654842</v>
      </c>
      <c r="E112">
        <v>0.53583165797458399</v>
      </c>
      <c r="F112">
        <v>0.5040147482711429</v>
      </c>
      <c r="G112">
        <v>0.4708564304454772</v>
      </c>
      <c r="H112">
        <v>1.2044451311026749</v>
      </c>
      <c r="I112">
        <v>0.7941214523877248</v>
      </c>
      <c r="J112">
        <v>0.53137779889742021</v>
      </c>
    </row>
    <row r="113" spans="2:10" x14ac:dyDescent="0.2">
      <c r="B113">
        <v>1999</v>
      </c>
      <c r="C113">
        <v>1.3575312817893728</v>
      </c>
      <c r="D113">
        <v>0.57928207179282065</v>
      </c>
      <c r="E113">
        <v>0.55224511485229821</v>
      </c>
      <c r="F113">
        <v>0.50576106159084999</v>
      </c>
      <c r="G113">
        <v>0.46641308009361571</v>
      </c>
      <c r="H113">
        <v>1.2186989406850979</v>
      </c>
      <c r="I113">
        <v>0.7969623380989993</v>
      </c>
      <c r="J113">
        <v>0.53112428507336562</v>
      </c>
    </row>
    <row r="114" spans="2:10" x14ac:dyDescent="0.2">
      <c r="B114">
        <v>2000</v>
      </c>
      <c r="C114">
        <v>1.5335487421943987</v>
      </c>
      <c r="D114">
        <v>0.66461538461538461</v>
      </c>
      <c r="E114">
        <v>0.61230943615486089</v>
      </c>
      <c r="F114">
        <v>0.56632286817963007</v>
      </c>
      <c r="G114">
        <v>0.52584144766050345</v>
      </c>
      <c r="H114">
        <v>1.3461766676236961</v>
      </c>
      <c r="I114">
        <v>0.86691368193561802</v>
      </c>
      <c r="J114">
        <v>0.56466211951913559</v>
      </c>
    </row>
    <row r="115" spans="2:10" x14ac:dyDescent="0.2">
      <c r="B115">
        <v>2001</v>
      </c>
      <c r="C115">
        <v>1.5205713559889609</v>
      </c>
      <c r="D115">
        <v>0.67595033065321852</v>
      </c>
      <c r="E115">
        <v>0.59593884158807287</v>
      </c>
      <c r="F115">
        <v>0.55583897338377619</v>
      </c>
      <c r="G115">
        <v>0.52332827389152825</v>
      </c>
      <c r="H115">
        <v>1.2876503972251194</v>
      </c>
      <c r="I115">
        <v>0.85898002017527542</v>
      </c>
      <c r="J115">
        <v>0.56100906049245347</v>
      </c>
    </row>
    <row r="116" spans="2:10" x14ac:dyDescent="0.2">
      <c r="B116">
        <v>2002</v>
      </c>
      <c r="C116">
        <v>1.4764611719157172</v>
      </c>
      <c r="D116">
        <v>0.66843635681455782</v>
      </c>
      <c r="E116">
        <v>0.56774420026931482</v>
      </c>
      <c r="F116">
        <v>0.53483506683396753</v>
      </c>
      <c r="G116">
        <v>0.50027283767310637</v>
      </c>
      <c r="H116">
        <v>1.2178524292046242</v>
      </c>
      <c r="I116">
        <v>0.81992936737558464</v>
      </c>
      <c r="J116">
        <v>0.54488124904643243</v>
      </c>
    </row>
    <row r="117" spans="2:10" x14ac:dyDescent="0.2">
      <c r="B117">
        <v>2003</v>
      </c>
      <c r="C117">
        <v>1.4246280195685788</v>
      </c>
      <c r="D117">
        <v>0.67520838183934806</v>
      </c>
      <c r="E117">
        <v>0.55008926268257985</v>
      </c>
      <c r="F117">
        <v>0.5092716620599621</v>
      </c>
      <c r="G117">
        <v>0.48289525654879456</v>
      </c>
      <c r="H117">
        <v>1.1972785121974234</v>
      </c>
      <c r="I117">
        <v>0.80216097737131253</v>
      </c>
      <c r="J117">
        <v>0.53296056503825784</v>
      </c>
    </row>
    <row r="118" spans="2:10" x14ac:dyDescent="0.2">
      <c r="B118">
        <v>2004</v>
      </c>
      <c r="C118">
        <v>1.4695987119232923</v>
      </c>
      <c r="D118">
        <v>0.7205492553627546</v>
      </c>
      <c r="E118">
        <v>0.55866439080749419</v>
      </c>
      <c r="F118">
        <v>0.51882853781049698</v>
      </c>
      <c r="G118">
        <v>0.496776125254699</v>
      </c>
      <c r="H118">
        <v>1.254122691292876</v>
      </c>
      <c r="I118">
        <v>0.83732769826795395</v>
      </c>
      <c r="J118">
        <v>0.53142786949037402</v>
      </c>
    </row>
    <row r="119" spans="2:10" x14ac:dyDescent="0.2">
      <c r="B119">
        <v>2005</v>
      </c>
      <c r="C119">
        <v>1.5342297361873218</v>
      </c>
      <c r="D119">
        <v>0.77420877540010791</v>
      </c>
      <c r="E119">
        <v>0.56601466186002825</v>
      </c>
      <c r="F119">
        <v>0.53352498505570567</v>
      </c>
      <c r="G119">
        <v>0.5180689650371072</v>
      </c>
      <c r="H119">
        <v>1.3072299364831408</v>
      </c>
      <c r="I119">
        <v>0.89038537576167898</v>
      </c>
      <c r="J119">
        <v>0.5602270778065751</v>
      </c>
    </row>
    <row r="120" spans="2:10" x14ac:dyDescent="0.2">
      <c r="B120">
        <v>2006</v>
      </c>
      <c r="C120">
        <v>1.5771589159079005</v>
      </c>
      <c r="D120">
        <v>0.85406888802454728</v>
      </c>
      <c r="E120">
        <v>0.58944931089029751</v>
      </c>
      <c r="F120">
        <v>0.55092496813331282</v>
      </c>
      <c r="G120">
        <v>0.56055413450892855</v>
      </c>
      <c r="H120">
        <v>1.3793445584729072</v>
      </c>
      <c r="I120">
        <v>0.94117704993751017</v>
      </c>
      <c r="J120">
        <v>0.60050330385784778</v>
      </c>
    </row>
    <row r="121" spans="2:10" x14ac:dyDescent="0.2">
      <c r="B121">
        <v>2007</v>
      </c>
      <c r="C121">
        <v>1.612497952741837</v>
      </c>
      <c r="D121">
        <v>0.87331274449248508</v>
      </c>
      <c r="E121">
        <v>0.60527307790546747</v>
      </c>
      <c r="F121">
        <v>0.55261046262651103</v>
      </c>
      <c r="G121">
        <v>0.57953042049312864</v>
      </c>
      <c r="H121">
        <v>1.4017153660631054</v>
      </c>
      <c r="I121">
        <v>0.96279452005714605</v>
      </c>
      <c r="J121">
        <v>0.55870239213272188</v>
      </c>
    </row>
    <row r="122" spans="2:10" x14ac:dyDescent="0.2">
      <c r="B122">
        <v>2008</v>
      </c>
      <c r="C122">
        <v>1.6800548538433782</v>
      </c>
      <c r="D122">
        <v>0.9000525507316679</v>
      </c>
      <c r="E122">
        <v>0.58808701695550969</v>
      </c>
      <c r="F122">
        <v>0.56002472590711239</v>
      </c>
      <c r="G122">
        <v>0.57744555418425236</v>
      </c>
      <c r="H122">
        <v>1.4424161579596322</v>
      </c>
      <c r="I122">
        <v>1.003061804064513</v>
      </c>
      <c r="J122">
        <v>0.6101540965890826</v>
      </c>
    </row>
    <row r="123" spans="2:10" x14ac:dyDescent="0.2">
      <c r="B123">
        <v>2009</v>
      </c>
      <c r="C123">
        <v>1.4467092691145951</v>
      </c>
      <c r="D123">
        <v>0.80004211945076242</v>
      </c>
      <c r="E123">
        <v>0.4976444606617289</v>
      </c>
      <c r="F123">
        <v>0.48565063584342255</v>
      </c>
      <c r="G123">
        <v>0.48024557559247089</v>
      </c>
      <c r="H123">
        <v>1.3014435615410782</v>
      </c>
      <c r="I123">
        <v>0.89434829785658398</v>
      </c>
      <c r="J123">
        <v>0.58398401534120847</v>
      </c>
    </row>
    <row r="124" spans="2:10" x14ac:dyDescent="0.2">
      <c r="B124">
        <v>2010</v>
      </c>
      <c r="C124">
        <v>1.5753808961601168</v>
      </c>
      <c r="D124">
        <v>0.89658517034068141</v>
      </c>
      <c r="E124">
        <v>0.56883284558443803</v>
      </c>
      <c r="F124">
        <v>0.53330889338675691</v>
      </c>
      <c r="G124">
        <v>0.55111071302917869</v>
      </c>
      <c r="H124">
        <v>1.4931278534532857</v>
      </c>
      <c r="I124">
        <v>0.92779093287822645</v>
      </c>
      <c r="J124">
        <v>0.62424652416675919</v>
      </c>
    </row>
    <row r="125" spans="2:10" x14ac:dyDescent="0.2">
      <c r="B125">
        <v>2011</v>
      </c>
      <c r="C125">
        <v>1.6913846378828949</v>
      </c>
      <c r="D125">
        <v>0.96065366489137516</v>
      </c>
      <c r="E125">
        <v>0.62736028029478352</v>
      </c>
      <c r="F125">
        <v>0.5675397896870088</v>
      </c>
      <c r="G125">
        <v>0.59049436538619726</v>
      </c>
      <c r="H125">
        <v>1.5914644426898055</v>
      </c>
      <c r="I125">
        <v>0.94136231042110385</v>
      </c>
      <c r="J125">
        <v>0.65651877728234798</v>
      </c>
    </row>
    <row r="126" spans="2:10" x14ac:dyDescent="0.2">
      <c r="B126">
        <v>2012</v>
      </c>
      <c r="C126">
        <v>1.7115017784884046</v>
      </c>
      <c r="D126">
        <v>0.97665391539153901</v>
      </c>
      <c r="E126">
        <v>0.64562459548183582</v>
      </c>
      <c r="F126">
        <v>0.57087866586429048</v>
      </c>
      <c r="G126">
        <v>0.59302850651878425</v>
      </c>
      <c r="H126">
        <v>1.6765447877491499</v>
      </c>
      <c r="I126">
        <v>0.91240380549504208</v>
      </c>
      <c r="J126">
        <v>0.65228150104966276</v>
      </c>
    </row>
    <row r="129" spans="1:47" x14ac:dyDescent="0.2">
      <c r="C129">
        <v>1981</v>
      </c>
      <c r="D129">
        <v>1982</v>
      </c>
      <c r="E129">
        <v>1983</v>
      </c>
      <c r="F129">
        <v>1984</v>
      </c>
      <c r="G129">
        <v>1985</v>
      </c>
      <c r="H129">
        <v>1986</v>
      </c>
      <c r="I129">
        <v>1987</v>
      </c>
      <c r="J129">
        <v>1988</v>
      </c>
      <c r="K129">
        <v>1989</v>
      </c>
      <c r="L129">
        <v>1990</v>
      </c>
      <c r="M129">
        <v>1991</v>
      </c>
      <c r="N129">
        <v>1992</v>
      </c>
      <c r="O129">
        <v>1993</v>
      </c>
      <c r="P129">
        <v>1994</v>
      </c>
      <c r="Q129">
        <v>1995</v>
      </c>
      <c r="R129">
        <v>1996</v>
      </c>
      <c r="S129">
        <v>1997</v>
      </c>
      <c r="T129">
        <v>1998</v>
      </c>
      <c r="U129">
        <v>1999</v>
      </c>
      <c r="V129">
        <v>2000</v>
      </c>
      <c r="W129">
        <v>2001</v>
      </c>
      <c r="X129">
        <v>2002</v>
      </c>
      <c r="Y129">
        <v>2003</v>
      </c>
      <c r="Z129">
        <v>2004</v>
      </c>
      <c r="AA129">
        <v>2005</v>
      </c>
      <c r="AB129">
        <v>2006</v>
      </c>
      <c r="AC129">
        <v>2007</v>
      </c>
      <c r="AD129">
        <v>2008</v>
      </c>
      <c r="AE129">
        <v>2009</v>
      </c>
      <c r="AF129">
        <v>2010</v>
      </c>
      <c r="AG129">
        <v>2011</v>
      </c>
      <c r="AH129">
        <v>2012</v>
      </c>
      <c r="AI129">
        <v>2013</v>
      </c>
      <c r="AJ129">
        <v>2014</v>
      </c>
      <c r="AK129">
        <v>2015</v>
      </c>
      <c r="AL129">
        <v>2016</v>
      </c>
      <c r="AM129">
        <v>2017</v>
      </c>
      <c r="AN129">
        <v>2018</v>
      </c>
      <c r="AO129">
        <v>2019</v>
      </c>
      <c r="AP129">
        <v>2020</v>
      </c>
      <c r="AQ129">
        <v>2021</v>
      </c>
      <c r="AR129">
        <v>2022</v>
      </c>
      <c r="AS129">
        <v>2023</v>
      </c>
      <c r="AT129">
        <v>2024</v>
      </c>
      <c r="AU129">
        <v>2025</v>
      </c>
    </row>
    <row r="130" spans="1:47" x14ac:dyDescent="0.2">
      <c r="A130" t="s">
        <v>4</v>
      </c>
      <c r="B130" t="s">
        <v>4</v>
      </c>
      <c r="C130" s="2">
        <v>1.2008943574405162</v>
      </c>
      <c r="D130" s="2">
        <v>1.2848069939109963</v>
      </c>
      <c r="E130" s="2">
        <v>1.311684052477146</v>
      </c>
      <c r="F130" s="2">
        <v>1.397030268805443</v>
      </c>
      <c r="G130" s="2">
        <v>1.3495866707804267</v>
      </c>
      <c r="H130" s="2">
        <v>1.2237251601404515</v>
      </c>
      <c r="I130" s="2">
        <v>1.1975018578650842</v>
      </c>
      <c r="J130" s="2">
        <v>1.2683465756639927</v>
      </c>
      <c r="K130" s="2">
        <v>1.3611082011326618</v>
      </c>
      <c r="L130" s="2">
        <v>1.3233230016235544</v>
      </c>
      <c r="M130" s="2">
        <v>1.2919691981696146</v>
      </c>
      <c r="N130" s="2">
        <v>1.2535948016509117</v>
      </c>
      <c r="O130" s="2">
        <v>1.1875949438898683</v>
      </c>
      <c r="P130" s="2">
        <v>1.2335568074714893</v>
      </c>
      <c r="Q130" s="2">
        <v>1.2678295748026951</v>
      </c>
      <c r="R130" s="2">
        <v>1.2810501053506809</v>
      </c>
      <c r="S130" s="2">
        <v>1.3581512734036743</v>
      </c>
      <c r="T130" s="2">
        <v>1.3560359670939353</v>
      </c>
      <c r="U130" s="2">
        <v>1.3575312817893728</v>
      </c>
      <c r="V130" s="2">
        <v>1.5335487421943987</v>
      </c>
      <c r="W130" s="2">
        <v>1.5205713559889609</v>
      </c>
      <c r="X130" s="2">
        <v>1.4764611719157172</v>
      </c>
      <c r="Y130" s="2">
        <v>1.4246280195685788</v>
      </c>
      <c r="Z130" s="2">
        <v>1.4695987119232923</v>
      </c>
      <c r="AA130" s="2">
        <v>1.5342297361873218</v>
      </c>
      <c r="AB130" s="2">
        <v>1.5771589159079005</v>
      </c>
      <c r="AC130" s="2">
        <v>1.612497952741837</v>
      </c>
      <c r="AD130" s="2">
        <v>1.6800548538433782</v>
      </c>
      <c r="AE130" s="2">
        <v>1.4467092691145951</v>
      </c>
      <c r="AF130" s="2">
        <v>1.5753808961601168</v>
      </c>
      <c r="AG130" s="2">
        <v>1.6913846378828949</v>
      </c>
      <c r="AH130" s="2">
        <v>1.7115017784884046</v>
      </c>
    </row>
    <row r="131" spans="1:47" x14ac:dyDescent="0.2">
      <c r="A131" t="s">
        <v>6</v>
      </c>
      <c r="B131" t="s">
        <v>24</v>
      </c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>
        <v>0.51778965202658667</v>
      </c>
      <c r="N131" s="2">
        <v>0.48434239262314971</v>
      </c>
      <c r="O131" s="2">
        <v>0.43810477930343572</v>
      </c>
      <c r="P131" s="2">
        <v>0.45334979239142631</v>
      </c>
      <c r="Q131" s="2">
        <v>0.46887205842575064</v>
      </c>
      <c r="R131" s="2">
        <v>0.48646933333333331</v>
      </c>
      <c r="S131" s="2">
        <v>0.53506744745372792</v>
      </c>
      <c r="T131" s="2">
        <v>0.55791702811654842</v>
      </c>
      <c r="U131" s="2">
        <v>0.57928207179282065</v>
      </c>
      <c r="V131" s="2">
        <v>0.66461538461538461</v>
      </c>
      <c r="W131" s="2">
        <v>0.67595033065321852</v>
      </c>
      <c r="X131" s="2">
        <v>0.66843635681455782</v>
      </c>
      <c r="Y131" s="2">
        <v>0.67520838183934806</v>
      </c>
      <c r="Z131" s="2">
        <v>0.7205492553627546</v>
      </c>
      <c r="AA131" s="2">
        <v>0.77420877540010791</v>
      </c>
      <c r="AB131" s="2">
        <v>0.85406888802454728</v>
      </c>
      <c r="AC131" s="2">
        <v>0.87331274449248508</v>
      </c>
      <c r="AD131" s="2">
        <v>0.9000525507316679</v>
      </c>
      <c r="AE131" s="2">
        <v>0.80004211945076242</v>
      </c>
      <c r="AF131" s="2">
        <v>0.89658517034068141</v>
      </c>
      <c r="AG131" s="2">
        <v>0.96065366489137516</v>
      </c>
      <c r="AH131" s="2">
        <v>0.97665391539153901</v>
      </c>
    </row>
    <row r="132" spans="1:47" x14ac:dyDescent="0.2">
      <c r="A132" t="s">
        <v>9</v>
      </c>
      <c r="B132" t="s">
        <v>25</v>
      </c>
      <c r="C132" s="2">
        <v>0.35346134827756714</v>
      </c>
      <c r="D132" s="2">
        <v>0.36497061774401607</v>
      </c>
      <c r="E132" s="2">
        <v>0.39766849886012395</v>
      </c>
      <c r="F132" s="2">
        <v>0.41609218908802459</v>
      </c>
      <c r="G132" s="2">
        <v>0.40928433592486424</v>
      </c>
      <c r="H132" s="2">
        <v>0.35409063008466729</v>
      </c>
      <c r="I132" s="2">
        <v>0.36334974296418926</v>
      </c>
      <c r="J132" s="2">
        <v>0.36697058512782182</v>
      </c>
      <c r="K132" s="2">
        <v>0.37316806581832912</v>
      </c>
      <c r="L132" s="2">
        <v>0.35541583193034926</v>
      </c>
      <c r="M132" s="2">
        <v>0.3541381479257798</v>
      </c>
      <c r="N132" s="2">
        <v>0.35922933169105309</v>
      </c>
      <c r="O132" s="2">
        <v>0.36948906832521256</v>
      </c>
      <c r="P132" s="2">
        <v>0.41659497576662619</v>
      </c>
      <c r="Q132" s="2">
        <v>0.44791610732248655</v>
      </c>
      <c r="R132" s="2">
        <v>0.46740725568902863</v>
      </c>
      <c r="S132" s="2">
        <v>0.51773304529461761</v>
      </c>
      <c r="T132" s="2">
        <v>0.53583165797458399</v>
      </c>
      <c r="U132" s="2">
        <v>0.55224511485229821</v>
      </c>
      <c r="V132" s="2">
        <v>0.61230943615486089</v>
      </c>
      <c r="W132" s="2">
        <v>0.59593884158807287</v>
      </c>
      <c r="X132" s="2">
        <v>0.56774420026931482</v>
      </c>
      <c r="Y132" s="2">
        <v>0.55008926268257985</v>
      </c>
      <c r="Z132" s="2">
        <v>0.55866439080749419</v>
      </c>
      <c r="AA132" s="2">
        <v>0.56601466186002825</v>
      </c>
      <c r="AB132" s="2">
        <v>0.58944931089029751</v>
      </c>
      <c r="AC132" s="2">
        <v>0.60527307790546747</v>
      </c>
      <c r="AD132" s="2">
        <v>0.58808701695550969</v>
      </c>
      <c r="AE132" s="2">
        <v>0.4976444606617289</v>
      </c>
      <c r="AF132" s="2">
        <v>0.56883284558443803</v>
      </c>
      <c r="AG132" s="2">
        <v>0.62736028029478352</v>
      </c>
      <c r="AH132" s="2">
        <v>0.64562459548183582</v>
      </c>
    </row>
    <row r="133" spans="1:47" x14ac:dyDescent="0.2">
      <c r="A133" t="s">
        <v>11</v>
      </c>
      <c r="B133" t="s">
        <v>11</v>
      </c>
      <c r="C133" s="2">
        <v>0.46362008276412231</v>
      </c>
      <c r="D133" s="2">
        <v>0.46255406593177523</v>
      </c>
      <c r="E133" s="2">
        <v>0.46107968629045498</v>
      </c>
      <c r="F133" s="2">
        <v>0.48581553344977707</v>
      </c>
      <c r="G133" s="2">
        <v>0.48072414418407844</v>
      </c>
      <c r="H133" s="2">
        <v>0.41802364780502421</v>
      </c>
      <c r="I133" s="2">
        <v>0.41239471719290233</v>
      </c>
      <c r="J133" s="2">
        <v>0.42380405036781527</v>
      </c>
      <c r="K133" s="2">
        <v>0.45079419695594414</v>
      </c>
      <c r="L133" s="2">
        <v>0.43850103603865292</v>
      </c>
      <c r="M133" s="2">
        <v>0.44029209100677485</v>
      </c>
      <c r="N133" s="2">
        <v>0.43022622147411749</v>
      </c>
      <c r="O133" s="2">
        <v>0.40777071224012862</v>
      </c>
      <c r="P133" s="2">
        <v>0.42670878959064007</v>
      </c>
      <c r="Q133" s="2">
        <v>0.44436928859428465</v>
      </c>
      <c r="R133" s="2">
        <v>0.45154894762544157</v>
      </c>
      <c r="S133" s="2">
        <v>0.48977390869854998</v>
      </c>
      <c r="T133" s="2">
        <v>0.5040147482711429</v>
      </c>
      <c r="U133" s="2">
        <v>0.50576106159084999</v>
      </c>
      <c r="V133" s="2">
        <v>0.56632286817963007</v>
      </c>
      <c r="W133" s="2">
        <v>0.55583897338377619</v>
      </c>
      <c r="X133" s="2">
        <v>0.53483506683396753</v>
      </c>
      <c r="Y133" s="2">
        <v>0.5092716620599621</v>
      </c>
      <c r="Z133" s="2">
        <v>0.51882853781049698</v>
      </c>
      <c r="AA133" s="2">
        <v>0.53352498505570567</v>
      </c>
      <c r="AB133" s="2">
        <v>0.55092496813331282</v>
      </c>
      <c r="AC133" s="2">
        <v>0.55261046262651103</v>
      </c>
      <c r="AD133" s="2">
        <v>0.56002472590711239</v>
      </c>
      <c r="AE133" s="2">
        <v>0.48565063584342255</v>
      </c>
      <c r="AF133" s="2">
        <v>0.53330889338675691</v>
      </c>
      <c r="AG133" s="2">
        <v>0.5675397896870088</v>
      </c>
      <c r="AH133" s="2">
        <v>0.57087866586429048</v>
      </c>
      <c r="AI133" s="2">
        <f>AH133+($AU$133-$AH$133)/13</f>
        <v>0.58465723002857584</v>
      </c>
      <c r="AJ133" s="2">
        <f t="shared" ref="AJ133:AT133" si="0">AI133+($AU$133-$AH$133)/13</f>
        <v>0.59843579419286119</v>
      </c>
      <c r="AK133" s="2">
        <f t="shared" si="0"/>
        <v>0.61221435835714655</v>
      </c>
      <c r="AL133" s="2">
        <f t="shared" si="0"/>
        <v>0.6259929225214319</v>
      </c>
      <c r="AM133" s="2">
        <f t="shared" si="0"/>
        <v>0.63977148668571726</v>
      </c>
      <c r="AN133" s="2">
        <f t="shared" si="0"/>
        <v>0.65355005085000262</v>
      </c>
      <c r="AO133" s="2">
        <f t="shared" si="0"/>
        <v>0.66732861501428797</v>
      </c>
      <c r="AP133" s="2">
        <f t="shared" si="0"/>
        <v>0.68110717917857333</v>
      </c>
      <c r="AQ133" s="2">
        <f t="shared" si="0"/>
        <v>0.69488574334285869</v>
      </c>
      <c r="AR133" s="2">
        <f t="shared" si="0"/>
        <v>0.70866430750714404</v>
      </c>
      <c r="AS133" s="2">
        <f t="shared" si="0"/>
        <v>0.7224428716714294</v>
      </c>
      <c r="AT133" s="2">
        <f t="shared" si="0"/>
        <v>0.73622143583571475</v>
      </c>
      <c r="AU133" s="2">
        <v>0.75</v>
      </c>
    </row>
    <row r="134" spans="1:47" x14ac:dyDescent="0.2">
      <c r="A134" t="s">
        <v>13</v>
      </c>
      <c r="B134" t="s">
        <v>26</v>
      </c>
      <c r="C134" s="2">
        <v>0.46647182174551072</v>
      </c>
      <c r="D134" s="2">
        <v>0.44820790951059947</v>
      </c>
      <c r="E134" s="2">
        <v>0.41404628558341783</v>
      </c>
      <c r="F134" s="2">
        <v>0.43717095935881456</v>
      </c>
      <c r="G134" s="2">
        <v>0.43924668250564991</v>
      </c>
      <c r="H134" s="2">
        <v>0.37257827142479777</v>
      </c>
      <c r="I134" s="2">
        <v>0.36637683548039662</v>
      </c>
      <c r="J134" s="2">
        <v>0.36171957188337517</v>
      </c>
      <c r="K134" s="2">
        <v>0.38172175257051844</v>
      </c>
      <c r="L134" s="2">
        <v>0.37833428706526506</v>
      </c>
      <c r="M134" s="2">
        <v>0.35288457788789257</v>
      </c>
      <c r="N134" s="2">
        <v>0.36366691740746365</v>
      </c>
      <c r="O134" s="2">
        <v>0.39332453120259414</v>
      </c>
      <c r="P134" s="2">
        <v>0.4214063249361395</v>
      </c>
      <c r="Q134" s="2">
        <v>0.47588005352052914</v>
      </c>
      <c r="R134" s="2">
        <v>0.44641661662494875</v>
      </c>
      <c r="S134" s="2">
        <v>0.46492939632147628</v>
      </c>
      <c r="T134" s="2">
        <v>0.4708564304454772</v>
      </c>
      <c r="U134" s="2">
        <v>0.46641308009361571</v>
      </c>
      <c r="V134" s="2">
        <v>0.52584144766050345</v>
      </c>
      <c r="W134" s="2">
        <v>0.52332827389152825</v>
      </c>
      <c r="X134" s="2">
        <v>0.50027283767310637</v>
      </c>
      <c r="Y134" s="2">
        <v>0.48289525654879456</v>
      </c>
      <c r="Z134" s="2">
        <v>0.496776125254699</v>
      </c>
      <c r="AA134" s="2">
        <v>0.5180689650371072</v>
      </c>
      <c r="AB134" s="2">
        <v>0.56055413450892855</v>
      </c>
      <c r="AC134" s="2">
        <v>0.57953042049312864</v>
      </c>
      <c r="AD134" s="2">
        <v>0.57744555418425236</v>
      </c>
      <c r="AE134" s="2">
        <v>0.48024557559247089</v>
      </c>
      <c r="AF134" s="2">
        <v>0.55111071302917869</v>
      </c>
      <c r="AG134" s="2">
        <v>0.59049436538619726</v>
      </c>
      <c r="AH134" s="2">
        <v>0.59302850651878425</v>
      </c>
    </row>
    <row r="135" spans="1:47" x14ac:dyDescent="0.2">
      <c r="A135" t="s">
        <v>15</v>
      </c>
      <c r="B135" t="s">
        <v>27</v>
      </c>
      <c r="C135" s="2">
        <v>1.0998007586275</v>
      </c>
      <c r="D135" s="2">
        <v>1.0959196752830593</v>
      </c>
      <c r="E135" s="2">
        <v>1.0992872741495638</v>
      </c>
      <c r="F135" s="2">
        <v>1.1591231098173576</v>
      </c>
      <c r="G135" s="2">
        <v>1.2005706404019381</v>
      </c>
      <c r="H135" s="2">
        <v>1.0186260339068263</v>
      </c>
      <c r="I135" s="2">
        <v>1.0034699756047294</v>
      </c>
      <c r="J135" s="2">
        <v>1.0486957480836046</v>
      </c>
      <c r="K135" s="2">
        <v>1.1121301736604179</v>
      </c>
      <c r="L135" s="2">
        <v>1.090990428972469</v>
      </c>
      <c r="M135" s="2">
        <v>1.1022438076736281</v>
      </c>
      <c r="N135" s="2">
        <v>1.0696573598857992</v>
      </c>
      <c r="O135" s="2">
        <v>1.037385920228395</v>
      </c>
      <c r="P135" s="2">
        <v>1.0794282325684026</v>
      </c>
      <c r="Q135" s="2">
        <v>1.1304916120958786</v>
      </c>
      <c r="R135" s="2">
        <v>1.1398195493424652</v>
      </c>
      <c r="S135" s="2">
        <v>1.2096149744183124</v>
      </c>
      <c r="T135" s="2">
        <v>1.2044451311026749</v>
      </c>
      <c r="U135" s="2">
        <v>1.2186989406850979</v>
      </c>
      <c r="V135" s="2">
        <v>1.3461766676236961</v>
      </c>
      <c r="W135" s="2">
        <v>1.2876503972251194</v>
      </c>
      <c r="X135" s="2">
        <v>1.2178524292046242</v>
      </c>
      <c r="Y135" s="2">
        <v>1.1972785121974234</v>
      </c>
      <c r="Z135" s="2">
        <v>1.254122691292876</v>
      </c>
      <c r="AA135" s="2">
        <v>1.3072299364831408</v>
      </c>
      <c r="AB135" s="2">
        <v>1.3793445584729072</v>
      </c>
      <c r="AC135" s="2">
        <v>1.4017153660631054</v>
      </c>
      <c r="AD135" s="2">
        <v>1.4424161579596322</v>
      </c>
      <c r="AE135" s="2">
        <v>1.3014435615410782</v>
      </c>
      <c r="AF135" s="2">
        <v>1.4931278534532857</v>
      </c>
      <c r="AG135" s="2">
        <v>1.5914644426898055</v>
      </c>
      <c r="AH135" s="2">
        <v>1.6765447877491499</v>
      </c>
    </row>
    <row r="136" spans="1:47" x14ac:dyDescent="0.2">
      <c r="A136" t="s">
        <v>17</v>
      </c>
      <c r="B136" t="s">
        <v>28</v>
      </c>
      <c r="C136" s="2">
        <v>0.59191040741703826</v>
      </c>
      <c r="D136" s="2">
        <v>0.644044278667533</v>
      </c>
      <c r="E136" s="2">
        <v>0.68297453150670595</v>
      </c>
      <c r="F136" s="2">
        <v>0.68185663560060727</v>
      </c>
      <c r="G136" s="2">
        <v>0.67969046036988889</v>
      </c>
      <c r="H136" s="2">
        <v>0.61875660556366663</v>
      </c>
      <c r="I136" s="2">
        <v>0.62330850767161083</v>
      </c>
      <c r="J136" s="2">
        <v>0.61977027046119604</v>
      </c>
      <c r="K136" s="2">
        <v>0.6269397908135288</v>
      </c>
      <c r="L136" s="2">
        <v>0.59278619399812982</v>
      </c>
      <c r="M136" s="2">
        <v>0.54268161693765204</v>
      </c>
      <c r="N136" s="2">
        <v>0.53931589383527856</v>
      </c>
      <c r="O136" s="2">
        <v>0.61773142957798866</v>
      </c>
      <c r="P136" s="2">
        <v>0.67703629479062177</v>
      </c>
      <c r="Q136" s="2">
        <v>0.72618045673707909</v>
      </c>
      <c r="R136" s="2">
        <v>0.7050781724081201</v>
      </c>
      <c r="S136" s="2">
        <v>0.76650605177062658</v>
      </c>
      <c r="T136" s="2">
        <v>0.7941214523877248</v>
      </c>
      <c r="U136" s="2">
        <v>0.7969623380989993</v>
      </c>
      <c r="V136" s="2">
        <v>0.86691368193561802</v>
      </c>
      <c r="W136" s="2">
        <v>0.85898002017527542</v>
      </c>
      <c r="X136" s="2">
        <v>0.81992936737558464</v>
      </c>
      <c r="Y136" s="2">
        <v>0.80216097737131253</v>
      </c>
      <c r="Z136" s="2">
        <v>0.83732769826795395</v>
      </c>
      <c r="AA136" s="2">
        <v>0.89038537576167898</v>
      </c>
      <c r="AB136" s="2">
        <v>0.94117704993751017</v>
      </c>
      <c r="AC136" s="2">
        <v>0.96279452005714605</v>
      </c>
      <c r="AD136" s="2">
        <v>1.003061804064513</v>
      </c>
      <c r="AE136" s="2">
        <v>0.89434829785658398</v>
      </c>
      <c r="AF136" s="2">
        <v>0.92779093287822645</v>
      </c>
      <c r="AG136" s="2">
        <v>0.94136231042110385</v>
      </c>
      <c r="AH136" s="2">
        <v>0.91240380549504208</v>
      </c>
    </row>
    <row r="137" spans="1:47" x14ac:dyDescent="0.2">
      <c r="A137" t="s">
        <v>19</v>
      </c>
      <c r="B137" t="s">
        <v>29</v>
      </c>
      <c r="C137" s="2">
        <v>0.50179027238714635</v>
      </c>
      <c r="D137" s="2">
        <v>0.50360363233100558</v>
      </c>
      <c r="E137" s="2">
        <v>0.51691482465806704</v>
      </c>
      <c r="F137" s="2">
        <v>0.56375669998551348</v>
      </c>
      <c r="G137" s="2">
        <v>0.56032251938336541</v>
      </c>
      <c r="H137" s="2">
        <v>0.51543533493502403</v>
      </c>
      <c r="I137" s="2">
        <v>0.51346498685323005</v>
      </c>
      <c r="J137" s="2">
        <v>0.49040037389001401</v>
      </c>
      <c r="K137" s="2">
        <v>0.50854436000438363</v>
      </c>
      <c r="L137" s="2">
        <v>0.50038241449559517</v>
      </c>
      <c r="M137" s="2">
        <v>0.47054650212839144</v>
      </c>
      <c r="N137" s="2">
        <v>0.47850008249673182</v>
      </c>
      <c r="O137" s="2">
        <v>0.51329755623458817</v>
      </c>
      <c r="P137" s="2">
        <v>0.5309235912035154</v>
      </c>
      <c r="Q137" s="2">
        <v>0.56279604383854576</v>
      </c>
      <c r="R137" s="2">
        <v>0.57880012160590144</v>
      </c>
      <c r="S137" s="2">
        <v>0.55999384921104312</v>
      </c>
      <c r="T137" s="2">
        <v>0.53137779889742021</v>
      </c>
      <c r="U137" s="2">
        <v>0.53112428507336562</v>
      </c>
      <c r="V137" s="2">
        <v>0.56466211951913559</v>
      </c>
      <c r="W137" s="2">
        <v>0.56100906049245347</v>
      </c>
      <c r="X137" s="2">
        <v>0.54488124904643243</v>
      </c>
      <c r="Y137" s="2">
        <v>0.53296056503825784</v>
      </c>
      <c r="Z137" s="2">
        <v>0.53142786949037402</v>
      </c>
      <c r="AA137" s="2">
        <v>0.5602270778065751</v>
      </c>
      <c r="AB137" s="2">
        <v>0.60050330385784778</v>
      </c>
      <c r="AC137" s="2">
        <v>0.55870239213272188</v>
      </c>
      <c r="AD137" s="2">
        <v>0.6101540965890826</v>
      </c>
      <c r="AE137" s="2">
        <v>0.58398401534120847</v>
      </c>
      <c r="AF137" s="2">
        <v>0.62424652416675919</v>
      </c>
      <c r="AG137" s="2">
        <v>0.65651877728234798</v>
      </c>
      <c r="AH137" s="2">
        <v>0.65228150104966276</v>
      </c>
    </row>
    <row r="138" spans="1:47" x14ac:dyDescent="0.2">
      <c r="P138" s="2"/>
      <c r="Q138" s="2"/>
      <c r="R138" s="2"/>
      <c r="S138" s="2"/>
      <c r="T138" s="2"/>
      <c r="U138" s="2"/>
      <c r="V138" s="2"/>
      <c r="W138" s="2">
        <f t="shared" ref="W138:AB138" si="1">W131-M131</f>
        <v>0.15816067862663186</v>
      </c>
      <c r="X138" s="2">
        <f t="shared" si="1"/>
        <v>0.18409396419140811</v>
      </c>
      <c r="Y138" s="2">
        <f t="shared" si="1"/>
        <v>0.23710360253591234</v>
      </c>
      <c r="Z138" s="2">
        <f t="shared" si="1"/>
        <v>0.26719946297132829</v>
      </c>
      <c r="AA138" s="2">
        <f t="shared" si="1"/>
        <v>0.30533671697435727</v>
      </c>
      <c r="AB138" s="2">
        <f t="shared" si="1"/>
        <v>0.36759955469121397</v>
      </c>
      <c r="AC138" s="2">
        <f>AC131-S131</f>
        <v>0.33824529703875716</v>
      </c>
      <c r="AD138" s="2">
        <f t="shared" ref="AD138:AE138" si="2">AD131-T131</f>
        <v>0.34213552261511948</v>
      </c>
      <c r="AE138" s="2">
        <f t="shared" si="2"/>
        <v>0.22076004765794177</v>
      </c>
    </row>
  </sheetData>
  <sortState ref="B95:J126">
    <sortCondition ref="B95:B126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H75"/>
  <sheetViews>
    <sheetView workbookViewId="0">
      <selection activeCell="AE67" sqref="AE67"/>
    </sheetView>
  </sheetViews>
  <sheetFormatPr baseColWidth="10" defaultRowHeight="12.75" x14ac:dyDescent="0.2"/>
  <sheetData>
    <row r="1" spans="1:34" x14ac:dyDescent="0.2">
      <c r="A1" t="s">
        <v>0</v>
      </c>
    </row>
    <row r="3" spans="1:34" x14ac:dyDescent="0.2">
      <c r="A3" t="s">
        <v>1</v>
      </c>
    </row>
    <row r="4" spans="1:34" x14ac:dyDescent="0.2">
      <c r="A4" t="s">
        <v>2</v>
      </c>
      <c r="B4" t="s">
        <v>3</v>
      </c>
      <c r="C4">
        <v>2012</v>
      </c>
      <c r="D4">
        <v>2011</v>
      </c>
      <c r="E4">
        <v>2010</v>
      </c>
      <c r="F4">
        <v>2009</v>
      </c>
      <c r="G4">
        <v>2008</v>
      </c>
      <c r="H4">
        <v>2007</v>
      </c>
      <c r="I4">
        <v>2006</v>
      </c>
      <c r="J4">
        <v>2005</v>
      </c>
      <c r="K4">
        <v>2004</v>
      </c>
      <c r="L4">
        <v>2003</v>
      </c>
      <c r="M4">
        <v>2002</v>
      </c>
      <c r="N4">
        <v>2001</v>
      </c>
      <c r="O4">
        <v>2000</v>
      </c>
      <c r="P4">
        <v>1999</v>
      </c>
      <c r="Q4">
        <v>1998</v>
      </c>
      <c r="R4">
        <v>1997</v>
      </c>
      <c r="S4">
        <v>1996</v>
      </c>
      <c r="T4">
        <v>1995</v>
      </c>
      <c r="U4">
        <v>1994</v>
      </c>
      <c r="V4">
        <v>1993</v>
      </c>
      <c r="W4">
        <v>1992</v>
      </c>
      <c r="X4">
        <v>1991</v>
      </c>
      <c r="Y4">
        <v>1990</v>
      </c>
      <c r="Z4">
        <v>1989</v>
      </c>
      <c r="AA4">
        <v>1988</v>
      </c>
      <c r="AB4">
        <v>1987</v>
      </c>
      <c r="AC4">
        <v>1986</v>
      </c>
      <c r="AD4">
        <v>1985</v>
      </c>
      <c r="AE4">
        <v>1984</v>
      </c>
      <c r="AF4">
        <v>1983</v>
      </c>
      <c r="AG4">
        <v>1982</v>
      </c>
      <c r="AH4">
        <v>1981</v>
      </c>
    </row>
    <row r="5" spans="1:34" x14ac:dyDescent="0.2">
      <c r="A5" t="s">
        <v>4</v>
      </c>
      <c r="B5" t="s">
        <v>5</v>
      </c>
      <c r="C5">
        <v>323.73399999999998</v>
      </c>
      <c r="D5">
        <v>313.81099999999998</v>
      </c>
      <c r="E5">
        <v>283.96499999999997</v>
      </c>
      <c r="F5">
        <v>251.035</v>
      </c>
      <c r="G5">
        <v>292.44600000000003</v>
      </c>
      <c r="H5">
        <v>277.20299999999997</v>
      </c>
      <c r="I5">
        <v>257.49799999999999</v>
      </c>
      <c r="J5">
        <v>238.73699999999999</v>
      </c>
      <c r="K5">
        <v>221.19399999999999</v>
      </c>
      <c r="L5">
        <v>204.173</v>
      </c>
      <c r="M5">
        <v>206.01499999999999</v>
      </c>
      <c r="N5">
        <v>202.256</v>
      </c>
      <c r="O5">
        <v>197.34</v>
      </c>
      <c r="P5">
        <v>167.113</v>
      </c>
      <c r="Q5">
        <v>160.30699999999999</v>
      </c>
      <c r="R5">
        <v>154.58099999999999</v>
      </c>
      <c r="S5">
        <v>138.90700000000001</v>
      </c>
      <c r="T5">
        <v>135.89599999999999</v>
      </c>
      <c r="U5">
        <v>127.4447</v>
      </c>
      <c r="V5">
        <v>116.1319</v>
      </c>
      <c r="W5">
        <v>118.18559999999999</v>
      </c>
      <c r="X5">
        <v>115.26860000000001</v>
      </c>
      <c r="Y5">
        <v>112.5569</v>
      </c>
      <c r="Z5">
        <v>109.5124</v>
      </c>
      <c r="AA5">
        <v>94.388099999999994</v>
      </c>
      <c r="AB5">
        <v>82.960400000000007</v>
      </c>
      <c r="AC5">
        <v>81.767099999999999</v>
      </c>
      <c r="AD5">
        <v>85.1708</v>
      </c>
      <c r="AE5">
        <v>82.591499999999996</v>
      </c>
      <c r="AF5">
        <v>71.678700000000006</v>
      </c>
      <c r="AG5">
        <v>65.090400000000002</v>
      </c>
      <c r="AH5">
        <v>55.9694</v>
      </c>
    </row>
    <row r="6" spans="1:34" x14ac:dyDescent="0.2">
      <c r="A6" t="s">
        <v>6</v>
      </c>
      <c r="B6" t="s">
        <v>7</v>
      </c>
      <c r="C6">
        <v>1381.03</v>
      </c>
      <c r="D6">
        <v>1321.43</v>
      </c>
      <c r="E6">
        <v>1188.5899999999999</v>
      </c>
      <c r="F6">
        <v>1008.09</v>
      </c>
      <c r="G6">
        <v>1191.19</v>
      </c>
      <c r="H6">
        <v>1145.4100000000001</v>
      </c>
      <c r="I6">
        <v>1053.1400000000001</v>
      </c>
      <c r="J6">
        <v>919.07</v>
      </c>
      <c r="K6">
        <v>846.44</v>
      </c>
      <c r="L6">
        <v>767.08</v>
      </c>
      <c r="M6">
        <v>760.57</v>
      </c>
      <c r="N6">
        <v>731.23</v>
      </c>
      <c r="O6">
        <v>683.55</v>
      </c>
      <c r="P6">
        <v>588.13</v>
      </c>
      <c r="Q6">
        <v>560.14</v>
      </c>
      <c r="R6">
        <v>524.02</v>
      </c>
      <c r="S6">
        <v>465.07</v>
      </c>
      <c r="T6">
        <v>438.85</v>
      </c>
      <c r="U6">
        <v>406.96</v>
      </c>
      <c r="V6">
        <v>373.18</v>
      </c>
      <c r="W6">
        <v>395.86</v>
      </c>
      <c r="X6">
        <v>394.4</v>
      </c>
      <c r="Y6" t="s">
        <v>8</v>
      </c>
      <c r="Z6" t="s">
        <v>8</v>
      </c>
      <c r="AA6" t="s">
        <v>8</v>
      </c>
      <c r="AB6" t="s">
        <v>8</v>
      </c>
      <c r="AC6" t="s">
        <v>8</v>
      </c>
      <c r="AD6" t="s">
        <v>8</v>
      </c>
      <c r="AE6" t="s">
        <v>8</v>
      </c>
      <c r="AF6" t="s">
        <v>8</v>
      </c>
      <c r="AG6" t="s">
        <v>8</v>
      </c>
      <c r="AH6" t="s">
        <v>8</v>
      </c>
    </row>
    <row r="7" spans="1:34" x14ac:dyDescent="0.2">
      <c r="A7" t="s">
        <v>9</v>
      </c>
      <c r="B7" t="s">
        <v>10</v>
      </c>
      <c r="C7">
        <v>336.00700000000001</v>
      </c>
      <c r="D7">
        <v>322.71699999999998</v>
      </c>
      <c r="E7">
        <v>286.07499999999999</v>
      </c>
      <c r="F7">
        <v>250.642</v>
      </c>
      <c r="G7">
        <v>288.21699999999998</v>
      </c>
      <c r="H7">
        <v>283.33100000000002</v>
      </c>
      <c r="I7">
        <v>259.13</v>
      </c>
      <c r="J7">
        <v>233.387</v>
      </c>
      <c r="K7">
        <v>218.20099999999999</v>
      </c>
      <c r="L7">
        <v>206.084</v>
      </c>
      <c r="M7">
        <v>199.28</v>
      </c>
      <c r="N7">
        <v>194.142</v>
      </c>
      <c r="O7">
        <v>182.99199999999999</v>
      </c>
      <c r="P7">
        <v>154.67699999999999</v>
      </c>
      <c r="Q7">
        <v>143.86000000000001</v>
      </c>
      <c r="R7">
        <v>132.55600000000001</v>
      </c>
      <c r="S7">
        <v>111.94499999999999</v>
      </c>
      <c r="T7">
        <v>100.104</v>
      </c>
      <c r="U7">
        <v>86.389200000000002</v>
      </c>
      <c r="V7">
        <v>70.822100000000006</v>
      </c>
      <c r="W7">
        <v>62.573099999999997</v>
      </c>
      <c r="X7">
        <v>56.565100000000001</v>
      </c>
      <c r="Y7">
        <v>51.466099999999997</v>
      </c>
      <c r="Z7">
        <v>48.785499999999999</v>
      </c>
      <c r="AA7">
        <v>45.372999999999998</v>
      </c>
      <c r="AB7">
        <v>41.748800000000003</v>
      </c>
      <c r="AC7">
        <v>38.330199999999998</v>
      </c>
      <c r="AD7">
        <v>38.3874</v>
      </c>
      <c r="AE7">
        <v>35.270899999999997</v>
      </c>
      <c r="AF7">
        <v>27.988600000000002</v>
      </c>
      <c r="AG7">
        <v>21.876100000000001</v>
      </c>
      <c r="AH7">
        <v>18.2483</v>
      </c>
    </row>
    <row r="8" spans="1:34" x14ac:dyDescent="0.2">
      <c r="A8" t="s">
        <v>11</v>
      </c>
      <c r="B8" t="s">
        <v>12</v>
      </c>
      <c r="C8">
        <v>557.57399999999996</v>
      </c>
      <c r="D8">
        <v>538.28200000000004</v>
      </c>
      <c r="E8">
        <v>494.52300000000002</v>
      </c>
      <c r="F8">
        <v>440.68299999999999</v>
      </c>
      <c r="G8">
        <v>520.97400000000005</v>
      </c>
      <c r="H8">
        <v>506.72399999999999</v>
      </c>
      <c r="I8">
        <v>485.91399999999999</v>
      </c>
      <c r="J8">
        <v>452.87099999999998</v>
      </c>
      <c r="K8">
        <v>432.82600000000002</v>
      </c>
      <c r="L8">
        <v>411.44200000000001</v>
      </c>
      <c r="M8">
        <v>424.375</v>
      </c>
      <c r="N8">
        <v>424.1431</v>
      </c>
      <c r="O8">
        <v>414.80500000000001</v>
      </c>
      <c r="P8">
        <v>360.26659999999998</v>
      </c>
      <c r="Q8">
        <v>349.66590000000002</v>
      </c>
      <c r="R8">
        <v>327.91910000000001</v>
      </c>
      <c r="S8">
        <v>286.8741</v>
      </c>
      <c r="T8">
        <v>274.58710000000002</v>
      </c>
      <c r="U8">
        <v>255.11799999999999</v>
      </c>
      <c r="V8">
        <v>237.38399999999999</v>
      </c>
      <c r="W8">
        <v>241.6301</v>
      </c>
      <c r="X8">
        <v>233.636</v>
      </c>
      <c r="Y8">
        <v>221.85400000000001</v>
      </c>
      <c r="Z8">
        <v>216.89660000000001</v>
      </c>
      <c r="AA8">
        <v>189.18989999999999</v>
      </c>
      <c r="AB8">
        <v>168.39439999999999</v>
      </c>
      <c r="AC8">
        <v>166.61099999999999</v>
      </c>
      <c r="AD8">
        <v>177.27670000000001</v>
      </c>
      <c r="AE8">
        <v>169.11600000000001</v>
      </c>
      <c r="AF8">
        <v>146.37799999999999</v>
      </c>
      <c r="AG8">
        <v>125.8338</v>
      </c>
      <c r="AH8">
        <v>112.41930000000001</v>
      </c>
    </row>
    <row r="9" spans="1:34" x14ac:dyDescent="0.2">
      <c r="A9" t="s">
        <v>13</v>
      </c>
      <c r="B9" t="s">
        <v>14</v>
      </c>
      <c r="C9">
        <v>473.47239999999999</v>
      </c>
      <c r="D9">
        <v>455.56920000000002</v>
      </c>
      <c r="E9">
        <v>412.50889999999998</v>
      </c>
      <c r="F9">
        <v>360.88</v>
      </c>
      <c r="G9">
        <v>448.2269</v>
      </c>
      <c r="H9">
        <v>448.4083</v>
      </c>
      <c r="I9">
        <v>412.37650000000002</v>
      </c>
      <c r="J9">
        <v>371.63850000000002</v>
      </c>
      <c r="K9">
        <v>352.0865</v>
      </c>
      <c r="L9">
        <v>327.6096</v>
      </c>
      <c r="M9">
        <v>331.74400000000003</v>
      </c>
      <c r="N9">
        <v>337.26569999999998</v>
      </c>
      <c r="O9">
        <v>320.76830000000001</v>
      </c>
      <c r="P9">
        <v>275.33390000000003</v>
      </c>
      <c r="Q9">
        <v>276.21460000000002</v>
      </c>
      <c r="R9">
        <v>265.7724</v>
      </c>
      <c r="S9">
        <v>249.07159999999999</v>
      </c>
      <c r="T9">
        <v>244.84059999999999</v>
      </c>
      <c r="U9">
        <v>201.04859999999999</v>
      </c>
      <c r="V9">
        <v>177.2884</v>
      </c>
      <c r="W9">
        <v>147.48689999999999</v>
      </c>
      <c r="X9">
        <v>136.5916</v>
      </c>
      <c r="Y9">
        <v>134.02199999999999</v>
      </c>
      <c r="Z9">
        <v>121.627</v>
      </c>
      <c r="AA9">
        <v>105.1601</v>
      </c>
      <c r="AB9">
        <v>96.819400000000002</v>
      </c>
      <c r="AC9">
        <v>92.048699999999997</v>
      </c>
      <c r="AD9">
        <v>93.976399999999998</v>
      </c>
      <c r="AE9">
        <v>83.307699999999997</v>
      </c>
      <c r="AF9">
        <v>70.532799999999995</v>
      </c>
      <c r="AG9">
        <v>62.9178</v>
      </c>
      <c r="AH9">
        <v>54.6845</v>
      </c>
    </row>
    <row r="10" spans="1:34" x14ac:dyDescent="0.2">
      <c r="A10" t="s">
        <v>15</v>
      </c>
      <c r="B10" t="s">
        <v>16</v>
      </c>
      <c r="C10">
        <v>527.58299999999997</v>
      </c>
      <c r="D10">
        <v>502.39299999999997</v>
      </c>
      <c r="E10">
        <v>461.71699999999998</v>
      </c>
      <c r="F10">
        <v>393.05</v>
      </c>
      <c r="G10">
        <v>453.44200000000001</v>
      </c>
      <c r="H10">
        <v>424.22899999999998</v>
      </c>
      <c r="I10">
        <v>393.47500000000002</v>
      </c>
      <c r="J10">
        <v>357.45299999999997</v>
      </c>
      <c r="K10">
        <v>326.11099999999999</v>
      </c>
      <c r="L10">
        <v>300.49799999999999</v>
      </c>
      <c r="M10">
        <v>298.45</v>
      </c>
      <c r="N10">
        <v>301.21600000000001</v>
      </c>
      <c r="O10">
        <v>292.916</v>
      </c>
      <c r="P10">
        <v>243.45699999999999</v>
      </c>
      <c r="Q10">
        <v>226.76599999999999</v>
      </c>
      <c r="R10">
        <v>216.691</v>
      </c>
      <c r="S10">
        <v>190.67400000000001</v>
      </c>
      <c r="T10">
        <v>181.21899999999999</v>
      </c>
      <c r="U10">
        <v>164.709</v>
      </c>
      <c r="V10">
        <v>150.65799999999999</v>
      </c>
      <c r="W10">
        <v>148.57400000000001</v>
      </c>
      <c r="X10">
        <v>147.15199999999999</v>
      </c>
      <c r="Y10">
        <v>137.55099999999999</v>
      </c>
      <c r="Z10">
        <v>131.47499999999999</v>
      </c>
      <c r="AA10">
        <v>116.797</v>
      </c>
      <c r="AB10">
        <v>107.044</v>
      </c>
      <c r="AC10">
        <v>108.99299999999999</v>
      </c>
      <c r="AD10">
        <v>124.813</v>
      </c>
      <c r="AE10">
        <v>117.596</v>
      </c>
      <c r="AF10">
        <v>104.26</v>
      </c>
      <c r="AG10">
        <v>101.322</v>
      </c>
      <c r="AH10">
        <v>98.042000000000002</v>
      </c>
    </row>
    <row r="11" spans="1:34" x14ac:dyDescent="0.2">
      <c r="A11" t="s">
        <v>17</v>
      </c>
      <c r="B11" t="s">
        <v>18</v>
      </c>
      <c r="C11">
        <v>1722.4090000000001</v>
      </c>
      <c r="D11">
        <v>1735.241</v>
      </c>
      <c r="E11">
        <v>1651.4480000000001</v>
      </c>
      <c r="F11">
        <v>1489.4449999999999</v>
      </c>
      <c r="G11">
        <v>1715.2360000000001</v>
      </c>
      <c r="H11">
        <v>1621.472</v>
      </c>
      <c r="I11">
        <v>1504.836</v>
      </c>
      <c r="J11">
        <v>1341.2439999999999</v>
      </c>
      <c r="K11">
        <v>1222.905</v>
      </c>
      <c r="L11">
        <v>1107.579</v>
      </c>
      <c r="M11">
        <v>1084.269</v>
      </c>
      <c r="N11">
        <v>1087.395</v>
      </c>
      <c r="O11">
        <v>1053.9490000000001</v>
      </c>
      <c r="P11">
        <v>921.62900000000002</v>
      </c>
      <c r="Q11">
        <v>871.76400000000001</v>
      </c>
      <c r="R11">
        <v>813.22</v>
      </c>
      <c r="S11">
        <v>714.88499999999999</v>
      </c>
      <c r="T11">
        <v>718.41600000000005</v>
      </c>
      <c r="U11">
        <v>605.524</v>
      </c>
      <c r="V11">
        <v>514.94399999999996</v>
      </c>
      <c r="W11">
        <v>439.10300000000001</v>
      </c>
      <c r="X11">
        <v>442.108</v>
      </c>
      <c r="Y11">
        <v>442.09500000000003</v>
      </c>
      <c r="Z11">
        <v>424.642</v>
      </c>
      <c r="AA11">
        <v>386.22800000000001</v>
      </c>
      <c r="AB11">
        <v>356.64400000000001</v>
      </c>
      <c r="AC11">
        <v>333.74700000000001</v>
      </c>
      <c r="AD11">
        <v>327.58699999999999</v>
      </c>
      <c r="AE11">
        <v>310.80900000000003</v>
      </c>
      <c r="AF11">
        <v>271.88600000000002</v>
      </c>
      <c r="AG11">
        <v>221.048</v>
      </c>
      <c r="AH11">
        <v>186.71100000000001</v>
      </c>
    </row>
    <row r="12" spans="1:34" x14ac:dyDescent="0.2">
      <c r="A12" t="s">
        <v>19</v>
      </c>
      <c r="B12" t="s">
        <v>20</v>
      </c>
      <c r="C12">
        <v>494.298</v>
      </c>
      <c r="D12">
        <v>492.88400000000001</v>
      </c>
      <c r="E12">
        <v>447.26900000000001</v>
      </c>
      <c r="F12">
        <v>402.17099999999999</v>
      </c>
      <c r="G12">
        <v>429.75799999999998</v>
      </c>
      <c r="H12">
        <v>380.51600000000002</v>
      </c>
      <c r="I12">
        <v>387.58499999999998</v>
      </c>
      <c r="J12">
        <v>339.84300000000002</v>
      </c>
      <c r="K12">
        <v>305.82100000000003</v>
      </c>
      <c r="L12">
        <v>293.08100000000002</v>
      </c>
      <c r="M12">
        <v>279.995</v>
      </c>
      <c r="N12">
        <v>277.73200000000003</v>
      </c>
      <c r="O12">
        <v>269.56799999999998</v>
      </c>
      <c r="P12">
        <v>242.36</v>
      </c>
      <c r="Q12">
        <v>234.23500000000001</v>
      </c>
      <c r="R12">
        <v>239.577</v>
      </c>
      <c r="S12">
        <v>232.13</v>
      </c>
      <c r="T12">
        <v>212.62799999999999</v>
      </c>
      <c r="U12">
        <v>188.08699999999999</v>
      </c>
      <c r="V12">
        <v>170.09700000000001</v>
      </c>
      <c r="W12">
        <v>149.13399999999999</v>
      </c>
      <c r="X12">
        <v>141.70699999999999</v>
      </c>
      <c r="Y12">
        <v>139.01900000000001</v>
      </c>
      <c r="Z12">
        <v>125.98</v>
      </c>
      <c r="AA12">
        <v>111.02200000000001</v>
      </c>
      <c r="AB12">
        <v>109.262</v>
      </c>
      <c r="AC12">
        <v>100.2649</v>
      </c>
      <c r="AD12">
        <v>104.601</v>
      </c>
      <c r="AE12">
        <v>93.985900000000001</v>
      </c>
      <c r="AF12">
        <v>81.849199999999996</v>
      </c>
      <c r="AG12">
        <v>74.331299999999999</v>
      </c>
      <c r="AH12">
        <v>68.763300000000001</v>
      </c>
    </row>
    <row r="13" spans="1:34" x14ac:dyDescent="0.2">
      <c r="A13" t="s">
        <v>21</v>
      </c>
    </row>
    <row r="15" spans="1:34" x14ac:dyDescent="0.2">
      <c r="A15" t="s">
        <v>0</v>
      </c>
    </row>
    <row r="17" spans="1:34" x14ac:dyDescent="0.2">
      <c r="A17" t="s">
        <v>23</v>
      </c>
    </row>
    <row r="18" spans="1:34" x14ac:dyDescent="0.2">
      <c r="A18" t="s">
        <v>2</v>
      </c>
      <c r="B18" t="s">
        <v>3</v>
      </c>
      <c r="C18">
        <v>2012</v>
      </c>
      <c r="D18">
        <v>2011</v>
      </c>
      <c r="E18">
        <v>2010</v>
      </c>
      <c r="F18">
        <v>2009</v>
      </c>
      <c r="G18">
        <v>2008</v>
      </c>
      <c r="H18">
        <v>2007</v>
      </c>
      <c r="I18">
        <v>2006</v>
      </c>
      <c r="J18">
        <v>2005</v>
      </c>
      <c r="K18">
        <v>2004</v>
      </c>
      <c r="L18">
        <v>2003</v>
      </c>
      <c r="M18">
        <v>2002</v>
      </c>
      <c r="N18">
        <v>2001</v>
      </c>
      <c r="O18">
        <v>2000</v>
      </c>
      <c r="P18">
        <v>1999</v>
      </c>
      <c r="Q18">
        <v>1998</v>
      </c>
      <c r="R18">
        <v>1997</v>
      </c>
      <c r="S18">
        <v>1996</v>
      </c>
      <c r="T18">
        <v>1995</v>
      </c>
      <c r="U18">
        <v>1994</v>
      </c>
      <c r="V18">
        <v>1993</v>
      </c>
      <c r="W18">
        <v>1992</v>
      </c>
      <c r="X18">
        <v>1991</v>
      </c>
      <c r="Y18">
        <v>1990</v>
      </c>
      <c r="Z18">
        <v>1989</v>
      </c>
      <c r="AA18">
        <v>1988</v>
      </c>
      <c r="AB18">
        <v>1987</v>
      </c>
      <c r="AC18">
        <v>1986</v>
      </c>
      <c r="AD18">
        <v>1985</v>
      </c>
      <c r="AE18">
        <v>1984</v>
      </c>
      <c r="AF18">
        <v>1983</v>
      </c>
      <c r="AG18">
        <v>1982</v>
      </c>
      <c r="AH18">
        <v>1981</v>
      </c>
    </row>
    <row r="19" spans="1:34" x14ac:dyDescent="0.2">
      <c r="A19" t="s">
        <v>4</v>
      </c>
      <c r="B19" t="s">
        <v>5</v>
      </c>
      <c r="C19">
        <v>319.58699999999999</v>
      </c>
      <c r="D19">
        <v>310.74799999999999</v>
      </c>
      <c r="E19">
        <v>276.46100000000001</v>
      </c>
      <c r="F19">
        <v>241.81399999999999</v>
      </c>
      <c r="G19">
        <v>289.483</v>
      </c>
      <c r="H19">
        <v>264.298</v>
      </c>
      <c r="I19">
        <v>245.346</v>
      </c>
      <c r="J19">
        <v>226.80199999999999</v>
      </c>
      <c r="K19">
        <v>206.881</v>
      </c>
      <c r="L19">
        <v>189.24799999999999</v>
      </c>
      <c r="M19">
        <v>190.59200000000001</v>
      </c>
      <c r="N19">
        <v>192.79300000000001</v>
      </c>
      <c r="O19">
        <v>189.947</v>
      </c>
      <c r="P19">
        <v>157.16999999999999</v>
      </c>
      <c r="Q19">
        <v>151.565</v>
      </c>
      <c r="R19">
        <v>146.24</v>
      </c>
      <c r="S19">
        <v>132.25800000000001</v>
      </c>
      <c r="T19">
        <v>127.72</v>
      </c>
      <c r="U19">
        <v>120.0496</v>
      </c>
      <c r="V19">
        <v>109.9572</v>
      </c>
      <c r="W19">
        <v>113.533</v>
      </c>
      <c r="X19">
        <v>112.15479999999999</v>
      </c>
      <c r="Y19">
        <v>109.7963</v>
      </c>
      <c r="Z19">
        <v>106.1669</v>
      </c>
      <c r="AA19">
        <v>90.961600000000004</v>
      </c>
      <c r="AB19">
        <v>80.596199999999996</v>
      </c>
      <c r="AC19">
        <v>78.897000000000006</v>
      </c>
      <c r="AD19">
        <v>84.111500000000007</v>
      </c>
      <c r="AE19">
        <v>82.169499999999999</v>
      </c>
      <c r="AF19">
        <v>71.504599999999996</v>
      </c>
      <c r="AG19">
        <v>67.293800000000005</v>
      </c>
      <c r="AH19">
        <v>58.378799999999998</v>
      </c>
    </row>
    <row r="20" spans="1:34" x14ac:dyDescent="0.2">
      <c r="A20" t="s">
        <v>6</v>
      </c>
      <c r="B20" t="s">
        <v>7</v>
      </c>
      <c r="C20">
        <v>1223.1199999999999</v>
      </c>
      <c r="D20">
        <v>1185.78</v>
      </c>
      <c r="E20">
        <v>1048.3900000000001</v>
      </c>
      <c r="F20">
        <v>891.37</v>
      </c>
      <c r="G20">
        <v>1035.3599999999999</v>
      </c>
      <c r="H20">
        <v>975.43</v>
      </c>
      <c r="I20">
        <v>923.09</v>
      </c>
      <c r="J20">
        <v>803.08</v>
      </c>
      <c r="K20">
        <v>735.67</v>
      </c>
      <c r="L20">
        <v>682.93</v>
      </c>
      <c r="M20">
        <v>664.67</v>
      </c>
      <c r="N20">
        <v>689.55</v>
      </c>
      <c r="O20">
        <v>677.25</v>
      </c>
      <c r="P20">
        <v>570.54999999999995</v>
      </c>
      <c r="Q20">
        <v>533.21</v>
      </c>
      <c r="R20">
        <v>499.35</v>
      </c>
      <c r="S20">
        <v>447.06</v>
      </c>
      <c r="T20">
        <v>427.86</v>
      </c>
      <c r="U20">
        <v>401</v>
      </c>
      <c r="V20">
        <v>370.24</v>
      </c>
      <c r="W20">
        <v>402.53</v>
      </c>
      <c r="X20">
        <v>400.2</v>
      </c>
      <c r="Y20" t="s">
        <v>8</v>
      </c>
      <c r="Z20" t="s">
        <v>8</v>
      </c>
      <c r="AA20" t="s">
        <v>8</v>
      </c>
      <c r="AB20" t="s">
        <v>8</v>
      </c>
      <c r="AC20" t="s">
        <v>8</v>
      </c>
      <c r="AD20" t="s">
        <v>8</v>
      </c>
      <c r="AE20" t="s">
        <v>8</v>
      </c>
      <c r="AF20" t="s">
        <v>8</v>
      </c>
      <c r="AG20" t="s">
        <v>8</v>
      </c>
      <c r="AH20" t="s">
        <v>8</v>
      </c>
    </row>
    <row r="21" spans="1:34" x14ac:dyDescent="0.2">
      <c r="A21" t="s">
        <v>9</v>
      </c>
      <c r="B21" t="s">
        <v>10</v>
      </c>
      <c r="C21">
        <v>328.34199999999998</v>
      </c>
      <c r="D21">
        <v>333.70699999999999</v>
      </c>
      <c r="E21">
        <v>308.70800000000003</v>
      </c>
      <c r="F21">
        <v>270.339</v>
      </c>
      <c r="G21">
        <v>351.49700000000001</v>
      </c>
      <c r="H21">
        <v>354.11900000000003</v>
      </c>
      <c r="I21">
        <v>321.8</v>
      </c>
      <c r="J21">
        <v>281.28899999999999</v>
      </c>
      <c r="K21">
        <v>251.8</v>
      </c>
      <c r="L21">
        <v>224.68100000000001</v>
      </c>
      <c r="M21">
        <v>214.75200000000001</v>
      </c>
      <c r="N21">
        <v>211.333</v>
      </c>
      <c r="O21">
        <v>202.70599999999999</v>
      </c>
      <c r="P21">
        <v>165.41200000000001</v>
      </c>
      <c r="Q21">
        <v>145.054</v>
      </c>
      <c r="R21">
        <v>128.19300000000001</v>
      </c>
      <c r="S21">
        <v>109.413</v>
      </c>
      <c r="T21">
        <v>100.093</v>
      </c>
      <c r="U21">
        <v>86.293999999999997</v>
      </c>
      <c r="V21">
        <v>73.182199999999995</v>
      </c>
      <c r="W21">
        <v>72.752899999999997</v>
      </c>
      <c r="X21">
        <v>67.3018</v>
      </c>
      <c r="Y21">
        <v>61.898400000000002</v>
      </c>
      <c r="Z21">
        <v>58.0764</v>
      </c>
      <c r="AA21">
        <v>48.406700000000001</v>
      </c>
      <c r="AB21">
        <v>41.654499999999999</v>
      </c>
      <c r="AC21">
        <v>34.355400000000003</v>
      </c>
      <c r="AD21">
        <v>34.998100000000001</v>
      </c>
      <c r="AE21">
        <v>31.871400000000001</v>
      </c>
      <c r="AF21">
        <v>28.877199999999998</v>
      </c>
      <c r="AG21">
        <v>23.959099999999999</v>
      </c>
      <c r="AH21">
        <v>20.351800000000001</v>
      </c>
    </row>
    <row r="22" spans="1:34" x14ac:dyDescent="0.2">
      <c r="A22" t="s">
        <v>11</v>
      </c>
      <c r="B22" t="s">
        <v>12</v>
      </c>
      <c r="C22">
        <v>602.62099999999998</v>
      </c>
      <c r="D22">
        <v>597.59100000000001</v>
      </c>
      <c r="E22">
        <v>538.34699999999998</v>
      </c>
      <c r="F22">
        <v>475.13900000000001</v>
      </c>
      <c r="G22">
        <v>561.66300000000001</v>
      </c>
      <c r="H22">
        <v>535.93700000000001</v>
      </c>
      <c r="I22">
        <v>504.71300000000002</v>
      </c>
      <c r="J22">
        <v>463.75</v>
      </c>
      <c r="K22">
        <v>426.13200000000001</v>
      </c>
      <c r="L22">
        <v>397.23200000000003</v>
      </c>
      <c r="M22">
        <v>400.83699999999999</v>
      </c>
      <c r="N22">
        <v>407.14409999999998</v>
      </c>
      <c r="O22">
        <v>400.4751</v>
      </c>
      <c r="P22">
        <v>331.11130000000003</v>
      </c>
      <c r="Q22">
        <v>316.19</v>
      </c>
      <c r="R22">
        <v>291.56799999999998</v>
      </c>
      <c r="S22">
        <v>266.99900000000002</v>
      </c>
      <c r="T22">
        <v>256.959</v>
      </c>
      <c r="U22">
        <v>238.96</v>
      </c>
      <c r="V22">
        <v>219.25110000000001</v>
      </c>
      <c r="W22">
        <v>235.05410000000001</v>
      </c>
      <c r="X22">
        <v>237.99299999999999</v>
      </c>
      <c r="Y22">
        <v>231.02109999999999</v>
      </c>
      <c r="Z22">
        <v>224.6189</v>
      </c>
      <c r="AA22">
        <v>196.11240000000001</v>
      </c>
      <c r="AB22">
        <v>178.45760000000001</v>
      </c>
      <c r="AC22">
        <v>168.1925</v>
      </c>
      <c r="AD22">
        <v>180.60560000000001</v>
      </c>
      <c r="AE22">
        <v>168.5462</v>
      </c>
      <c r="AF22">
        <v>148.4571</v>
      </c>
      <c r="AG22">
        <v>140.4521</v>
      </c>
      <c r="AH22">
        <v>120.0514</v>
      </c>
    </row>
    <row r="23" spans="1:34" x14ac:dyDescent="0.2">
      <c r="A23" t="s">
        <v>13</v>
      </c>
      <c r="B23" t="s">
        <v>14</v>
      </c>
      <c r="C23">
        <v>455.80919999999998</v>
      </c>
      <c r="D23">
        <v>477.654</v>
      </c>
      <c r="E23">
        <v>442.75209999999998</v>
      </c>
      <c r="F23">
        <v>368.9468</v>
      </c>
      <c r="G23">
        <v>461.33300000000003</v>
      </c>
      <c r="H23">
        <v>452.29730000000001</v>
      </c>
      <c r="I23">
        <v>424.54820000000001</v>
      </c>
      <c r="J23">
        <v>372.50540000000001</v>
      </c>
      <c r="K23">
        <v>342.27140000000003</v>
      </c>
      <c r="L23">
        <v>320.36340000000001</v>
      </c>
      <c r="M23">
        <v>319.54770000000002</v>
      </c>
      <c r="N23">
        <v>319.89749999999998</v>
      </c>
      <c r="O23">
        <v>309.3433</v>
      </c>
      <c r="P23">
        <v>253.57759999999999</v>
      </c>
      <c r="Q23">
        <v>240.82390000000001</v>
      </c>
      <c r="R23">
        <v>224.4194</v>
      </c>
      <c r="S23">
        <v>201.4333</v>
      </c>
      <c r="T23">
        <v>208.2724</v>
      </c>
      <c r="U23">
        <v>170.63220000000001</v>
      </c>
      <c r="V23">
        <v>150.70060000000001</v>
      </c>
      <c r="W23">
        <v>146.93819999999999</v>
      </c>
      <c r="X23">
        <v>134.8818</v>
      </c>
      <c r="Y23">
        <v>132.4203</v>
      </c>
      <c r="Z23">
        <v>121.3931</v>
      </c>
      <c r="AA23">
        <v>104.5801</v>
      </c>
      <c r="AB23">
        <v>94.3553</v>
      </c>
      <c r="AC23">
        <v>85.668899999999994</v>
      </c>
      <c r="AD23">
        <v>95.525599999999997</v>
      </c>
      <c r="AE23">
        <v>84.746499999999997</v>
      </c>
      <c r="AF23">
        <v>68.676599999999993</v>
      </c>
      <c r="AG23">
        <v>66.498199999999997</v>
      </c>
      <c r="AH23">
        <v>59.432699999999997</v>
      </c>
    </row>
    <row r="24" spans="1:34" x14ac:dyDescent="0.2">
      <c r="A24" t="s">
        <v>15</v>
      </c>
      <c r="B24" t="s">
        <v>16</v>
      </c>
      <c r="C24">
        <v>477.23399999999998</v>
      </c>
      <c r="D24">
        <v>450.96899999999999</v>
      </c>
      <c r="E24">
        <v>414.43400000000003</v>
      </c>
      <c r="F24">
        <v>352.983</v>
      </c>
      <c r="G24">
        <v>404.04700000000003</v>
      </c>
      <c r="H24">
        <v>377.23399999999998</v>
      </c>
      <c r="I24">
        <v>351.66899999999998</v>
      </c>
      <c r="J24">
        <v>313.68799999999999</v>
      </c>
      <c r="K24">
        <v>289.89400000000001</v>
      </c>
      <c r="L24">
        <v>270.53800000000001</v>
      </c>
      <c r="M24">
        <v>268.11200000000002</v>
      </c>
      <c r="N24">
        <v>275.30500000000001</v>
      </c>
      <c r="O24">
        <v>269.73200000000003</v>
      </c>
      <c r="P24">
        <v>227.196</v>
      </c>
      <c r="Q24">
        <v>209.80199999999999</v>
      </c>
      <c r="R24">
        <v>197.28399999999999</v>
      </c>
      <c r="S24">
        <v>173.78899999999999</v>
      </c>
      <c r="T24">
        <v>163.876</v>
      </c>
      <c r="U24">
        <v>148.37700000000001</v>
      </c>
      <c r="V24">
        <v>135.67400000000001</v>
      </c>
      <c r="W24">
        <v>138.41399999999999</v>
      </c>
      <c r="X24">
        <v>136.53800000000001</v>
      </c>
      <c r="Y24">
        <v>128.27099999999999</v>
      </c>
      <c r="Z24">
        <v>124.623</v>
      </c>
      <c r="AA24">
        <v>111.395</v>
      </c>
      <c r="AB24">
        <v>102.327</v>
      </c>
      <c r="AC24">
        <v>101.721</v>
      </c>
      <c r="AD24">
        <v>116.294</v>
      </c>
      <c r="AE24">
        <v>107.384</v>
      </c>
      <c r="AF24">
        <v>98.099000000000004</v>
      </c>
      <c r="AG24">
        <v>93.617999999999995</v>
      </c>
      <c r="AH24">
        <v>91.292000000000002</v>
      </c>
    </row>
    <row r="25" spans="1:34" x14ac:dyDescent="0.2">
      <c r="A25" t="s">
        <v>17</v>
      </c>
      <c r="B25" t="s">
        <v>18</v>
      </c>
      <c r="C25">
        <v>1516.3589999999999</v>
      </c>
      <c r="D25">
        <v>1541.211</v>
      </c>
      <c r="E25">
        <v>1445.0830000000001</v>
      </c>
      <c r="F25">
        <v>1288.213</v>
      </c>
      <c r="G25">
        <v>1498.895</v>
      </c>
      <c r="H25">
        <v>1388.241</v>
      </c>
      <c r="I25">
        <v>1266.441</v>
      </c>
      <c r="J25">
        <v>1124.567</v>
      </c>
      <c r="K25">
        <v>1005.188</v>
      </c>
      <c r="L25">
        <v>933.81399999999996</v>
      </c>
      <c r="M25">
        <v>919.33500000000004</v>
      </c>
      <c r="N25">
        <v>929.85</v>
      </c>
      <c r="O25">
        <v>909.99800000000005</v>
      </c>
      <c r="P25">
        <v>782.61199999999997</v>
      </c>
      <c r="Q25">
        <v>736.351</v>
      </c>
      <c r="R25">
        <v>668.42700000000002</v>
      </c>
      <c r="S25">
        <v>592.27</v>
      </c>
      <c r="T25">
        <v>595.66200000000003</v>
      </c>
      <c r="U25">
        <v>530.94100000000003</v>
      </c>
      <c r="V25">
        <v>456.464</v>
      </c>
      <c r="W25">
        <v>408.13799999999998</v>
      </c>
      <c r="X25">
        <v>411.74400000000003</v>
      </c>
      <c r="Y25">
        <v>429.52300000000002</v>
      </c>
      <c r="Z25">
        <v>411.11200000000002</v>
      </c>
      <c r="AA25">
        <v>359.505</v>
      </c>
      <c r="AB25">
        <v>329.54199999999997</v>
      </c>
      <c r="AC25">
        <v>295.61200000000002</v>
      </c>
      <c r="AD25">
        <v>305.59699999999998</v>
      </c>
      <c r="AE25">
        <v>273.536</v>
      </c>
      <c r="AF25">
        <v>249.828</v>
      </c>
      <c r="AG25">
        <v>218.04400000000001</v>
      </c>
      <c r="AH25">
        <v>182.048</v>
      </c>
    </row>
    <row r="26" spans="1:34" x14ac:dyDescent="0.2">
      <c r="A26" t="s">
        <v>19</v>
      </c>
      <c r="B26" t="s">
        <v>20</v>
      </c>
      <c r="C26">
        <v>527.93799999999999</v>
      </c>
      <c r="D26">
        <v>516.14400000000001</v>
      </c>
      <c r="E26">
        <v>480.12099999999998</v>
      </c>
      <c r="F26">
        <v>425.54399999999998</v>
      </c>
      <c r="G26">
        <v>462.33</v>
      </c>
      <c r="H26">
        <v>417.24900000000002</v>
      </c>
      <c r="I26">
        <v>422.78399999999999</v>
      </c>
      <c r="J26">
        <v>375.423</v>
      </c>
      <c r="K26">
        <v>338.78399999999999</v>
      </c>
      <c r="L26">
        <v>319.03699999999998</v>
      </c>
      <c r="M26">
        <v>309.27499999999998</v>
      </c>
      <c r="N26">
        <v>301.07900000000001</v>
      </c>
      <c r="O26">
        <v>287.83199999999999</v>
      </c>
      <c r="P26">
        <v>256.03800000000001</v>
      </c>
      <c r="Q26">
        <v>239.898</v>
      </c>
      <c r="R26">
        <v>233.85300000000001</v>
      </c>
      <c r="S26">
        <v>228.60300000000001</v>
      </c>
      <c r="T26">
        <v>208.45599999999999</v>
      </c>
      <c r="U26">
        <v>186.58099999999999</v>
      </c>
      <c r="V26">
        <v>171.077</v>
      </c>
      <c r="W26">
        <v>152.47800000000001</v>
      </c>
      <c r="X26">
        <v>142.82400000000001</v>
      </c>
      <c r="Y26">
        <v>148.84700000000001</v>
      </c>
      <c r="Z26">
        <v>143.161</v>
      </c>
      <c r="AA26">
        <v>125.069</v>
      </c>
      <c r="AB26">
        <v>111.797</v>
      </c>
      <c r="AC26">
        <v>101.1863</v>
      </c>
      <c r="AD26">
        <v>98.979299999999995</v>
      </c>
      <c r="AE26">
        <v>92.811499999999995</v>
      </c>
      <c r="AF26">
        <v>77.639700000000005</v>
      </c>
      <c r="AG26">
        <v>67.807299999999998</v>
      </c>
      <c r="AH26">
        <v>60.393000000000001</v>
      </c>
    </row>
    <row r="27" spans="1:34" x14ac:dyDescent="0.2">
      <c r="A27" t="s">
        <v>21</v>
      </c>
    </row>
    <row r="30" spans="1:34" x14ac:dyDescent="0.2">
      <c r="A30" t="s">
        <v>0</v>
      </c>
    </row>
    <row r="32" spans="1:34" x14ac:dyDescent="0.2">
      <c r="A32" t="s">
        <v>22</v>
      </c>
    </row>
    <row r="33" spans="1:34" x14ac:dyDescent="0.2">
      <c r="A33" t="s">
        <v>2</v>
      </c>
      <c r="B33" t="s">
        <v>3</v>
      </c>
      <c r="C33">
        <v>2012</v>
      </c>
      <c r="D33">
        <v>2011</v>
      </c>
      <c r="E33">
        <v>2010</v>
      </c>
      <c r="F33">
        <v>2009</v>
      </c>
      <c r="G33">
        <v>2008</v>
      </c>
      <c r="H33">
        <v>2007</v>
      </c>
      <c r="I33">
        <v>2006</v>
      </c>
      <c r="J33">
        <v>2005</v>
      </c>
      <c r="K33">
        <v>2004</v>
      </c>
      <c r="L33">
        <v>2003</v>
      </c>
      <c r="M33">
        <v>2002</v>
      </c>
      <c r="N33">
        <v>2001</v>
      </c>
      <c r="O33">
        <v>2000</v>
      </c>
      <c r="P33">
        <v>1999</v>
      </c>
      <c r="Q33">
        <v>1998</v>
      </c>
      <c r="R33">
        <v>1997</v>
      </c>
      <c r="S33">
        <v>1996</v>
      </c>
      <c r="T33">
        <v>1995</v>
      </c>
      <c r="U33">
        <v>1994</v>
      </c>
      <c r="V33">
        <v>1993</v>
      </c>
      <c r="W33">
        <v>1992</v>
      </c>
      <c r="X33">
        <v>1991</v>
      </c>
      <c r="Y33">
        <v>1990</v>
      </c>
      <c r="Z33">
        <v>1989</v>
      </c>
      <c r="AA33">
        <v>1988</v>
      </c>
      <c r="AB33">
        <v>1987</v>
      </c>
      <c r="AC33">
        <v>1986</v>
      </c>
      <c r="AD33">
        <v>1985</v>
      </c>
      <c r="AE33">
        <v>1984</v>
      </c>
      <c r="AF33">
        <v>1983</v>
      </c>
      <c r="AG33">
        <v>1982</v>
      </c>
      <c r="AH33">
        <v>1981</v>
      </c>
    </row>
    <row r="34" spans="1:34" x14ac:dyDescent="0.2">
      <c r="A34" t="s">
        <v>4</v>
      </c>
      <c r="B34" t="s">
        <v>5</v>
      </c>
      <c r="C34">
        <v>375.88099999999997</v>
      </c>
      <c r="D34">
        <v>369.25900000000001</v>
      </c>
      <c r="E34">
        <v>355.74</v>
      </c>
      <c r="F34">
        <v>340.66899999999998</v>
      </c>
      <c r="G34">
        <v>346.375</v>
      </c>
      <c r="H34">
        <v>335.815</v>
      </c>
      <c r="I34">
        <v>318.82900000000001</v>
      </c>
      <c r="J34">
        <v>303.435</v>
      </c>
      <c r="K34">
        <v>291.28699999999998</v>
      </c>
      <c r="L34">
        <v>276.15699999999998</v>
      </c>
      <c r="M34">
        <v>268.62</v>
      </c>
      <c r="N34">
        <v>259.803</v>
      </c>
      <c r="O34">
        <v>252.54300000000001</v>
      </c>
      <c r="P34">
        <v>238.87700000000001</v>
      </c>
      <c r="Q34">
        <v>229.988</v>
      </c>
      <c r="R34">
        <v>221.49299999999999</v>
      </c>
      <c r="S34">
        <v>211.67400000000001</v>
      </c>
      <c r="T34">
        <v>207.92699999999999</v>
      </c>
      <c r="U34">
        <v>200.63470000000001</v>
      </c>
      <c r="V34">
        <v>190.37559999999999</v>
      </c>
      <c r="W34">
        <v>184.8433</v>
      </c>
      <c r="X34">
        <v>176.02850000000001</v>
      </c>
      <c r="Y34">
        <v>168.0264</v>
      </c>
      <c r="Z34">
        <v>158.45859999999999</v>
      </c>
      <c r="AA34">
        <v>146.13489999999999</v>
      </c>
      <c r="AB34">
        <v>136.58150000000001</v>
      </c>
      <c r="AC34">
        <v>131.291</v>
      </c>
      <c r="AD34">
        <v>125.4327</v>
      </c>
      <c r="AE34">
        <v>117.9366</v>
      </c>
      <c r="AF34">
        <v>109.15989999999999</v>
      </c>
      <c r="AG34">
        <v>103.0382</v>
      </c>
      <c r="AH34">
        <v>95.219200000000001</v>
      </c>
    </row>
    <row r="35" spans="1:34" x14ac:dyDescent="0.2">
      <c r="A35" t="s">
        <v>6</v>
      </c>
      <c r="B35" t="s">
        <v>7</v>
      </c>
      <c r="C35">
        <v>2666.4</v>
      </c>
      <c r="D35">
        <v>2609.9</v>
      </c>
      <c r="E35">
        <v>2495</v>
      </c>
      <c r="F35">
        <v>2374.1999999999998</v>
      </c>
      <c r="G35">
        <v>2473.8000000000002</v>
      </c>
      <c r="H35">
        <v>2428.5</v>
      </c>
      <c r="I35">
        <v>2313.9</v>
      </c>
      <c r="J35">
        <v>2224.4</v>
      </c>
      <c r="K35">
        <v>2195.6999999999998</v>
      </c>
      <c r="L35">
        <v>2147.5</v>
      </c>
      <c r="M35">
        <v>2132.1999999999998</v>
      </c>
      <c r="N35">
        <v>2101.9</v>
      </c>
      <c r="O35">
        <v>2047.5</v>
      </c>
      <c r="P35">
        <v>2000.2</v>
      </c>
      <c r="Q35">
        <v>1959.7</v>
      </c>
      <c r="R35">
        <v>1912.6</v>
      </c>
      <c r="S35">
        <v>1875</v>
      </c>
      <c r="T35">
        <v>1848.5</v>
      </c>
      <c r="U35">
        <v>1782.2</v>
      </c>
      <c r="V35">
        <v>1696.9</v>
      </c>
      <c r="W35">
        <v>1648.4</v>
      </c>
      <c r="X35">
        <v>1534.6</v>
      </c>
      <c r="Y35" t="s">
        <v>8</v>
      </c>
      <c r="Z35" t="s">
        <v>8</v>
      </c>
      <c r="AA35" t="s">
        <v>8</v>
      </c>
      <c r="AB35" t="s">
        <v>8</v>
      </c>
      <c r="AC35" t="s">
        <v>8</v>
      </c>
      <c r="AD35" t="s">
        <v>8</v>
      </c>
      <c r="AE35" t="s">
        <v>8</v>
      </c>
      <c r="AF35" t="s">
        <v>8</v>
      </c>
      <c r="AG35" t="s">
        <v>8</v>
      </c>
      <c r="AH35" t="s">
        <v>8</v>
      </c>
    </row>
    <row r="36" spans="1:34" x14ac:dyDescent="0.2">
      <c r="A36" t="s">
        <v>9</v>
      </c>
      <c r="B36" t="s">
        <v>10</v>
      </c>
      <c r="C36">
        <v>1029.002</v>
      </c>
      <c r="D36">
        <v>1046.327</v>
      </c>
      <c r="E36">
        <v>1045.6199999999999</v>
      </c>
      <c r="F36">
        <v>1046.894</v>
      </c>
      <c r="G36">
        <v>1087.788</v>
      </c>
      <c r="H36">
        <v>1053.1610000000001</v>
      </c>
      <c r="I36">
        <v>985.54700000000003</v>
      </c>
      <c r="J36">
        <v>909.298</v>
      </c>
      <c r="K36">
        <v>841.29399999999998</v>
      </c>
      <c r="L36">
        <v>783.08199999999999</v>
      </c>
      <c r="M36">
        <v>729.25800000000004</v>
      </c>
      <c r="N36">
        <v>680.39700000000005</v>
      </c>
      <c r="O36">
        <v>629.90700000000004</v>
      </c>
      <c r="P36">
        <v>579.61400000000003</v>
      </c>
      <c r="Q36">
        <v>539.18799999999999</v>
      </c>
      <c r="R36">
        <v>503.63600000000002</v>
      </c>
      <c r="S36">
        <v>473.58699999999999</v>
      </c>
      <c r="T36">
        <v>446.952</v>
      </c>
      <c r="U36">
        <v>414.51100000000002</v>
      </c>
      <c r="V36">
        <v>389.73899999999998</v>
      </c>
      <c r="W36">
        <v>376.71199999999999</v>
      </c>
      <c r="X36">
        <v>349.77</v>
      </c>
      <c r="Y36">
        <v>318.96300000000002</v>
      </c>
      <c r="Z36">
        <v>286.36399999999998</v>
      </c>
      <c r="AA36">
        <v>255.55099999999999</v>
      </c>
      <c r="AB36">
        <v>229.54</v>
      </c>
      <c r="AC36">
        <v>205.274</v>
      </c>
      <c r="AD36">
        <v>179.30199999999999</v>
      </c>
      <c r="AE36">
        <v>161.364</v>
      </c>
      <c r="AF36">
        <v>142.99799999999999</v>
      </c>
      <c r="AG36">
        <v>125.586</v>
      </c>
      <c r="AH36">
        <v>109.206</v>
      </c>
    </row>
    <row r="37" spans="1:34" x14ac:dyDescent="0.2">
      <c r="A37" t="s">
        <v>11</v>
      </c>
      <c r="B37" t="s">
        <v>12</v>
      </c>
      <c r="C37">
        <v>2032.297</v>
      </c>
      <c r="D37">
        <v>2001.3979999999999</v>
      </c>
      <c r="E37">
        <v>1936.72</v>
      </c>
      <c r="F37">
        <v>1885.7629999999999</v>
      </c>
      <c r="G37">
        <v>1933.1949999999999</v>
      </c>
      <c r="H37">
        <v>1886.7919999999999</v>
      </c>
      <c r="I37">
        <v>1798.116</v>
      </c>
      <c r="J37">
        <v>1718.047</v>
      </c>
      <c r="K37">
        <v>1655.5719999999999</v>
      </c>
      <c r="L37">
        <v>1587.903</v>
      </c>
      <c r="M37">
        <v>1542.9280000000001</v>
      </c>
      <c r="N37">
        <v>1495.5540000000001</v>
      </c>
      <c r="O37">
        <v>1439.6030000000001</v>
      </c>
      <c r="P37">
        <v>1367.0050000000001</v>
      </c>
      <c r="Q37">
        <v>1321.104</v>
      </c>
      <c r="R37">
        <v>1264.8430000000001</v>
      </c>
      <c r="S37">
        <v>1226.607</v>
      </c>
      <c r="T37">
        <v>1196.181</v>
      </c>
      <c r="U37">
        <v>1157.8810000000001</v>
      </c>
      <c r="V37">
        <v>1119.8330000000001</v>
      </c>
      <c r="W37">
        <v>1107.9849999999999</v>
      </c>
      <c r="X37">
        <v>1071.173</v>
      </c>
      <c r="Y37">
        <v>1032.78</v>
      </c>
      <c r="Z37">
        <v>979.41700000000003</v>
      </c>
      <c r="AA37">
        <v>909.15200000000004</v>
      </c>
      <c r="AB37">
        <v>841.06799999999998</v>
      </c>
      <c r="AC37">
        <v>800.92</v>
      </c>
      <c r="AD37">
        <v>744.46500000000003</v>
      </c>
      <c r="AE37">
        <v>695.04200000000003</v>
      </c>
      <c r="AF37">
        <v>639.44500000000005</v>
      </c>
      <c r="AG37">
        <v>575.68600000000004</v>
      </c>
      <c r="AH37">
        <v>501.42500000000001</v>
      </c>
    </row>
    <row r="38" spans="1:34" x14ac:dyDescent="0.2">
      <c r="A38" t="s">
        <v>13</v>
      </c>
      <c r="B38" t="s">
        <v>14</v>
      </c>
      <c r="C38">
        <v>1567.01</v>
      </c>
      <c r="D38">
        <v>1580.41</v>
      </c>
      <c r="E38">
        <v>1551.886</v>
      </c>
      <c r="F38">
        <v>1519.6949999999999</v>
      </c>
      <c r="G38">
        <v>1575.144</v>
      </c>
      <c r="H38">
        <v>1554.1990000000001</v>
      </c>
      <c r="I38">
        <v>1493.0309999999999</v>
      </c>
      <c r="J38">
        <v>1436.38</v>
      </c>
      <c r="K38">
        <v>1397.7280000000001</v>
      </c>
      <c r="L38">
        <v>1341.85</v>
      </c>
      <c r="M38">
        <v>1301.873</v>
      </c>
      <c r="N38">
        <v>1255.7380000000001</v>
      </c>
      <c r="O38">
        <v>1198.2919999999999</v>
      </c>
      <c r="P38">
        <v>1133.998</v>
      </c>
      <c r="Q38">
        <v>1098.0809999999999</v>
      </c>
      <c r="R38">
        <v>1054.336</v>
      </c>
      <c r="S38">
        <v>1009.158</v>
      </c>
      <c r="T38">
        <v>952.15800000000002</v>
      </c>
      <c r="U38">
        <v>882.00099999999998</v>
      </c>
      <c r="V38">
        <v>833.88900000000001</v>
      </c>
      <c r="W38">
        <v>809.601</v>
      </c>
      <c r="X38">
        <v>769.298</v>
      </c>
      <c r="Y38">
        <v>704.25099999999998</v>
      </c>
      <c r="Z38">
        <v>636.64200000000005</v>
      </c>
      <c r="AA38">
        <v>579.84199999999998</v>
      </c>
      <c r="AB38">
        <v>521.798</v>
      </c>
      <c r="AC38">
        <v>476.99400000000003</v>
      </c>
      <c r="AD38">
        <v>431.42500000000001</v>
      </c>
      <c r="AE38">
        <v>384.41300000000001</v>
      </c>
      <c r="AF38">
        <v>336.21699999999998</v>
      </c>
      <c r="AG38">
        <v>288.74099999999999</v>
      </c>
      <c r="AH38">
        <v>244.63900000000001</v>
      </c>
    </row>
    <row r="39" spans="1:34" x14ac:dyDescent="0.2">
      <c r="A39" t="s">
        <v>15</v>
      </c>
      <c r="B39" t="s">
        <v>16</v>
      </c>
      <c r="C39">
        <v>599.33799999999997</v>
      </c>
      <c r="D39">
        <v>599.04700000000003</v>
      </c>
      <c r="E39">
        <v>586.78899999999999</v>
      </c>
      <c r="F39">
        <v>573.23500000000001</v>
      </c>
      <c r="G39">
        <v>594.48099999999999</v>
      </c>
      <c r="H39">
        <v>571.77300000000002</v>
      </c>
      <c r="I39">
        <v>540.21600000000001</v>
      </c>
      <c r="J39">
        <v>513.40700000000004</v>
      </c>
      <c r="K39">
        <v>491.18400000000003</v>
      </c>
      <c r="L39">
        <v>476.94499999999999</v>
      </c>
      <c r="M39">
        <v>465.214</v>
      </c>
      <c r="N39">
        <v>447.73099999999999</v>
      </c>
      <c r="O39">
        <v>417.96</v>
      </c>
      <c r="P39">
        <v>386.19299999999998</v>
      </c>
      <c r="Q39">
        <v>362.464</v>
      </c>
      <c r="R39">
        <v>342.23700000000002</v>
      </c>
      <c r="S39">
        <v>319.755</v>
      </c>
      <c r="T39">
        <v>305.26100000000002</v>
      </c>
      <c r="U39">
        <v>290.048</v>
      </c>
      <c r="V39">
        <v>276.01299999999998</v>
      </c>
      <c r="W39">
        <v>268.29899999999998</v>
      </c>
      <c r="X39">
        <v>257.375</v>
      </c>
      <c r="Y39">
        <v>243.65199999999999</v>
      </c>
      <c r="Z39">
        <v>230.27699999999999</v>
      </c>
      <c r="AA39">
        <v>217.596</v>
      </c>
      <c r="AB39">
        <v>208.64699999999999</v>
      </c>
      <c r="AC39">
        <v>206.86099999999999</v>
      </c>
      <c r="AD39">
        <v>200.827</v>
      </c>
      <c r="AE39">
        <v>194.095</v>
      </c>
      <c r="AF39">
        <v>184.08199999999999</v>
      </c>
      <c r="AG39">
        <v>177.87799999999999</v>
      </c>
      <c r="AH39">
        <v>172.15299999999999</v>
      </c>
    </row>
    <row r="40" spans="1:34" x14ac:dyDescent="0.2">
      <c r="A40" t="s">
        <v>17</v>
      </c>
      <c r="B40" t="s">
        <v>18</v>
      </c>
      <c r="C40">
        <v>3549.7089999999998</v>
      </c>
      <c r="D40">
        <v>3480.5430000000001</v>
      </c>
      <c r="E40">
        <v>3337.5309999999999</v>
      </c>
      <c r="F40">
        <v>3105.79</v>
      </c>
      <c r="G40">
        <v>3204.32</v>
      </c>
      <c r="H40">
        <v>3126.018</v>
      </c>
      <c r="I40">
        <v>2944.48</v>
      </c>
      <c r="J40">
        <v>2769.375</v>
      </c>
      <c r="K40">
        <v>2660.9569999999999</v>
      </c>
      <c r="L40">
        <v>2544.8670000000002</v>
      </c>
      <c r="M40">
        <v>2443.63</v>
      </c>
      <c r="N40">
        <v>2348.4189999999999</v>
      </c>
      <c r="O40">
        <v>2265.4470000000001</v>
      </c>
      <c r="P40">
        <v>2138.4209999999998</v>
      </c>
      <c r="Q40">
        <v>2025.0239999999999</v>
      </c>
      <c r="R40">
        <v>1932.9880000000001</v>
      </c>
      <c r="S40">
        <v>1853.915</v>
      </c>
      <c r="T40">
        <v>1809.575</v>
      </c>
      <c r="U40">
        <v>1678.588</v>
      </c>
      <c r="V40">
        <v>1572.5409999999999</v>
      </c>
      <c r="W40">
        <v>1570.9549999999999</v>
      </c>
      <c r="X40">
        <v>1573.394</v>
      </c>
      <c r="Y40">
        <v>1470.375</v>
      </c>
      <c r="Z40">
        <v>1333.069</v>
      </c>
      <c r="AA40">
        <v>1203.241</v>
      </c>
      <c r="AB40">
        <v>1100.877</v>
      </c>
      <c r="AC40">
        <v>1017.135</v>
      </c>
      <c r="AD40">
        <v>931.577</v>
      </c>
      <c r="AE40">
        <v>856.99099999999999</v>
      </c>
      <c r="AF40">
        <v>763.88499999999999</v>
      </c>
      <c r="AG40">
        <v>681.77300000000002</v>
      </c>
      <c r="AH40">
        <v>622.99800000000005</v>
      </c>
    </row>
    <row r="41" spans="1:34" x14ac:dyDescent="0.2">
      <c r="A41" t="s">
        <v>19</v>
      </c>
      <c r="B41" t="s">
        <v>20</v>
      </c>
      <c r="C41">
        <v>1567.17</v>
      </c>
      <c r="D41">
        <v>1536.9369999999999</v>
      </c>
      <c r="E41">
        <v>1485.615</v>
      </c>
      <c r="F41">
        <v>1417.3589999999999</v>
      </c>
      <c r="G41">
        <v>1462.07</v>
      </c>
      <c r="H41">
        <v>1427.8889999999999</v>
      </c>
      <c r="I41">
        <v>1349.4829999999999</v>
      </c>
      <c r="J41">
        <v>1276.7429999999999</v>
      </c>
      <c r="K41">
        <v>1212.9680000000001</v>
      </c>
      <c r="L41">
        <v>1148.5239999999999</v>
      </c>
      <c r="M41">
        <v>1081.4649999999999</v>
      </c>
      <c r="N41">
        <v>1031.732</v>
      </c>
      <c r="O41">
        <v>987.13900000000001</v>
      </c>
      <c r="P41">
        <v>938.38300000000004</v>
      </c>
      <c r="Q41">
        <v>892.27099999999996</v>
      </c>
      <c r="R41">
        <v>845.42</v>
      </c>
      <c r="S41">
        <v>796.01400000000001</v>
      </c>
      <c r="T41">
        <v>748.2</v>
      </c>
      <c r="U41">
        <v>705.69100000000003</v>
      </c>
      <c r="V41">
        <v>664.67100000000005</v>
      </c>
      <c r="W41">
        <v>630.32799999999997</v>
      </c>
      <c r="X41">
        <v>604.68200000000002</v>
      </c>
      <c r="Y41">
        <v>575.29200000000003</v>
      </c>
      <c r="Z41">
        <v>529.23800000000006</v>
      </c>
      <c r="AA41">
        <v>481.42500000000001</v>
      </c>
      <c r="AB41">
        <v>430.524</v>
      </c>
      <c r="AC41">
        <v>390.83699999999999</v>
      </c>
      <c r="AD41">
        <v>363.327</v>
      </c>
      <c r="AE41">
        <v>331.34399999999999</v>
      </c>
      <c r="AF41">
        <v>308.54000000000002</v>
      </c>
      <c r="AG41">
        <v>282.24299999999999</v>
      </c>
      <c r="AH41">
        <v>257.39100000000002</v>
      </c>
    </row>
    <row r="42" spans="1:34" x14ac:dyDescent="0.2">
      <c r="A42" t="s">
        <v>21</v>
      </c>
    </row>
    <row r="44" spans="1:34" x14ac:dyDescent="0.2">
      <c r="C44">
        <v>2012</v>
      </c>
      <c r="D44">
        <v>2011</v>
      </c>
      <c r="E44">
        <v>2010</v>
      </c>
      <c r="F44">
        <v>2009</v>
      </c>
      <c r="G44">
        <v>2008</v>
      </c>
      <c r="H44">
        <v>2007</v>
      </c>
      <c r="I44">
        <v>2006</v>
      </c>
      <c r="J44">
        <v>2005</v>
      </c>
      <c r="K44">
        <v>2004</v>
      </c>
      <c r="L44">
        <v>2003</v>
      </c>
      <c r="M44">
        <v>2002</v>
      </c>
      <c r="N44">
        <v>2001</v>
      </c>
      <c r="O44">
        <v>2000</v>
      </c>
      <c r="P44">
        <v>1999</v>
      </c>
      <c r="Q44">
        <v>1998</v>
      </c>
      <c r="R44">
        <v>1997</v>
      </c>
      <c r="S44">
        <v>1996</v>
      </c>
      <c r="T44">
        <v>1995</v>
      </c>
      <c r="U44">
        <v>1994</v>
      </c>
      <c r="V44">
        <v>1993</v>
      </c>
      <c r="W44">
        <v>1992</v>
      </c>
      <c r="X44">
        <v>1991</v>
      </c>
      <c r="Y44">
        <v>1990</v>
      </c>
      <c r="Z44">
        <v>1989</v>
      </c>
      <c r="AA44">
        <v>1988</v>
      </c>
      <c r="AB44">
        <v>1987</v>
      </c>
      <c r="AC44">
        <v>1986</v>
      </c>
      <c r="AD44">
        <v>1985</v>
      </c>
      <c r="AE44">
        <v>1984</v>
      </c>
      <c r="AF44">
        <v>1983</v>
      </c>
      <c r="AG44">
        <v>1982</v>
      </c>
      <c r="AH44">
        <v>1981</v>
      </c>
    </row>
    <row r="45" spans="1:34" x14ac:dyDescent="0.2">
      <c r="B45" t="s">
        <v>4</v>
      </c>
      <c r="C45" s="2">
        <f>(C5+C19)/C34</f>
        <v>1.7115017784884046</v>
      </c>
      <c r="D45" s="2">
        <f t="shared" ref="D45:AH52" si="0">(D5+D19)/D34</f>
        <v>1.6913846378828949</v>
      </c>
      <c r="E45" s="2">
        <f t="shared" si="0"/>
        <v>1.5753808961601168</v>
      </c>
      <c r="F45" s="2">
        <f t="shared" si="0"/>
        <v>1.4467092691145951</v>
      </c>
      <c r="G45" s="2">
        <f t="shared" si="0"/>
        <v>1.6800548538433782</v>
      </c>
      <c r="H45" s="2">
        <f t="shared" si="0"/>
        <v>1.612497952741837</v>
      </c>
      <c r="I45" s="2">
        <f t="shared" si="0"/>
        <v>1.5771589159079005</v>
      </c>
      <c r="J45" s="2">
        <f t="shared" si="0"/>
        <v>1.5342297361873218</v>
      </c>
      <c r="K45" s="2">
        <f t="shared" si="0"/>
        <v>1.4695987119232923</v>
      </c>
      <c r="L45" s="2">
        <f t="shared" si="0"/>
        <v>1.4246280195685788</v>
      </c>
      <c r="M45" s="2">
        <f t="shared" si="0"/>
        <v>1.4764611719157172</v>
      </c>
      <c r="N45" s="2">
        <f t="shared" si="0"/>
        <v>1.5205713559889609</v>
      </c>
      <c r="O45" s="2">
        <f t="shared" si="0"/>
        <v>1.5335487421943987</v>
      </c>
      <c r="P45" s="2">
        <f t="shared" si="0"/>
        <v>1.3575312817893728</v>
      </c>
      <c r="Q45" s="2">
        <f t="shared" si="0"/>
        <v>1.3560359670939353</v>
      </c>
      <c r="R45" s="2">
        <f t="shared" si="0"/>
        <v>1.3581512734036743</v>
      </c>
      <c r="S45" s="2">
        <f t="shared" si="0"/>
        <v>1.2810501053506809</v>
      </c>
      <c r="T45" s="2">
        <f t="shared" si="0"/>
        <v>1.2678295748026951</v>
      </c>
      <c r="U45" s="2">
        <f t="shared" si="0"/>
        <v>1.2335568074714893</v>
      </c>
      <c r="V45" s="2">
        <f t="shared" si="0"/>
        <v>1.1875949438898683</v>
      </c>
      <c r="W45" s="2">
        <f t="shared" si="0"/>
        <v>1.2535948016509117</v>
      </c>
      <c r="X45" s="2">
        <f t="shared" si="0"/>
        <v>1.2919691981696146</v>
      </c>
      <c r="Y45" s="2">
        <f t="shared" si="0"/>
        <v>1.3233230016235544</v>
      </c>
      <c r="Z45" s="2">
        <f t="shared" si="0"/>
        <v>1.3611082011326618</v>
      </c>
      <c r="AA45" s="2">
        <f t="shared" si="0"/>
        <v>1.2683465756639927</v>
      </c>
      <c r="AB45" s="2">
        <f t="shared" si="0"/>
        <v>1.1975018578650842</v>
      </c>
      <c r="AC45" s="2">
        <f t="shared" si="0"/>
        <v>1.2237251601404515</v>
      </c>
      <c r="AD45" s="2">
        <f t="shared" si="0"/>
        <v>1.3495866707804267</v>
      </c>
      <c r="AE45" s="2">
        <f t="shared" si="0"/>
        <v>1.397030268805443</v>
      </c>
      <c r="AF45" s="2">
        <f t="shared" si="0"/>
        <v>1.311684052477146</v>
      </c>
      <c r="AG45" s="2">
        <f t="shared" si="0"/>
        <v>1.2848069939109963</v>
      </c>
      <c r="AH45" s="2">
        <f t="shared" si="0"/>
        <v>1.2008943574405162</v>
      </c>
    </row>
    <row r="46" spans="1:34" x14ac:dyDescent="0.2">
      <c r="B46" t="s">
        <v>6</v>
      </c>
      <c r="C46" s="2">
        <f t="shared" ref="C46:R52" si="1">(C6+C20)/C35</f>
        <v>0.97665391539153901</v>
      </c>
      <c r="D46" s="2">
        <f t="shared" si="1"/>
        <v>0.96065366489137516</v>
      </c>
      <c r="E46" s="2">
        <f t="shared" si="1"/>
        <v>0.89658517034068141</v>
      </c>
      <c r="F46" s="2">
        <f t="shared" si="1"/>
        <v>0.80004211945076242</v>
      </c>
      <c r="G46" s="2">
        <f t="shared" si="1"/>
        <v>0.9000525507316679</v>
      </c>
      <c r="H46" s="2">
        <f t="shared" si="1"/>
        <v>0.87331274449248508</v>
      </c>
      <c r="I46" s="2">
        <f t="shared" si="1"/>
        <v>0.85406888802454728</v>
      </c>
      <c r="J46" s="2">
        <f t="shared" si="1"/>
        <v>0.77420877540010791</v>
      </c>
      <c r="K46" s="2">
        <f t="shared" si="1"/>
        <v>0.7205492553627546</v>
      </c>
      <c r="L46" s="2">
        <f t="shared" si="1"/>
        <v>0.67520838183934806</v>
      </c>
      <c r="M46" s="2">
        <f t="shared" si="1"/>
        <v>0.66843635681455782</v>
      </c>
      <c r="N46" s="2">
        <f t="shared" si="1"/>
        <v>0.67595033065321852</v>
      </c>
      <c r="O46" s="2">
        <f t="shared" si="1"/>
        <v>0.66461538461538461</v>
      </c>
      <c r="P46" s="2">
        <f t="shared" si="1"/>
        <v>0.57928207179282065</v>
      </c>
      <c r="Q46" s="2">
        <f t="shared" si="1"/>
        <v>0.55791702811654842</v>
      </c>
      <c r="R46" s="2">
        <f t="shared" si="1"/>
        <v>0.53506744745372792</v>
      </c>
      <c r="S46" s="2">
        <f t="shared" si="0"/>
        <v>0.48646933333333331</v>
      </c>
      <c r="T46" s="2">
        <f t="shared" si="0"/>
        <v>0.46887205842575064</v>
      </c>
      <c r="U46" s="2">
        <f t="shared" si="0"/>
        <v>0.45334979239142631</v>
      </c>
      <c r="V46" s="2">
        <f t="shared" si="0"/>
        <v>0.43810477930343572</v>
      </c>
      <c r="W46" s="2">
        <f t="shared" si="0"/>
        <v>0.48434239262314971</v>
      </c>
      <c r="X46" s="2">
        <f t="shared" si="0"/>
        <v>0.51778965202658667</v>
      </c>
      <c r="Y46" s="2" t="e">
        <f t="shared" si="0"/>
        <v>#VALUE!</v>
      </c>
      <c r="Z46" s="2" t="e">
        <f t="shared" si="0"/>
        <v>#VALUE!</v>
      </c>
      <c r="AA46" s="2" t="e">
        <f t="shared" si="0"/>
        <v>#VALUE!</v>
      </c>
      <c r="AB46" s="2" t="e">
        <f t="shared" si="0"/>
        <v>#VALUE!</v>
      </c>
      <c r="AC46" s="2" t="e">
        <f t="shared" si="0"/>
        <v>#VALUE!</v>
      </c>
      <c r="AD46" s="2" t="e">
        <f t="shared" si="0"/>
        <v>#VALUE!</v>
      </c>
      <c r="AE46" s="2" t="e">
        <f t="shared" si="0"/>
        <v>#VALUE!</v>
      </c>
      <c r="AF46" s="2" t="e">
        <f t="shared" si="0"/>
        <v>#VALUE!</v>
      </c>
      <c r="AG46" s="2" t="e">
        <f t="shared" si="0"/>
        <v>#VALUE!</v>
      </c>
      <c r="AH46" s="2" t="e">
        <f t="shared" si="0"/>
        <v>#VALUE!</v>
      </c>
    </row>
    <row r="47" spans="1:34" x14ac:dyDescent="0.2">
      <c r="B47" t="s">
        <v>9</v>
      </c>
      <c r="C47" s="2">
        <f t="shared" si="1"/>
        <v>0.64562459548183582</v>
      </c>
      <c r="D47" s="2">
        <f t="shared" si="0"/>
        <v>0.62736028029478352</v>
      </c>
      <c r="E47" s="2">
        <f t="shared" si="0"/>
        <v>0.56883284558443803</v>
      </c>
      <c r="F47" s="2">
        <f t="shared" si="0"/>
        <v>0.4976444606617289</v>
      </c>
      <c r="G47" s="2">
        <f t="shared" si="0"/>
        <v>0.58808701695550969</v>
      </c>
      <c r="H47" s="2">
        <f t="shared" si="0"/>
        <v>0.60527307790546747</v>
      </c>
      <c r="I47" s="2">
        <f t="shared" si="0"/>
        <v>0.58944931089029751</v>
      </c>
      <c r="J47" s="2">
        <f t="shared" si="0"/>
        <v>0.56601466186002825</v>
      </c>
      <c r="K47" s="2">
        <f t="shared" si="0"/>
        <v>0.55866439080749419</v>
      </c>
      <c r="L47" s="2">
        <f t="shared" si="0"/>
        <v>0.55008926268257985</v>
      </c>
      <c r="M47" s="2">
        <f t="shared" si="0"/>
        <v>0.56774420026931482</v>
      </c>
      <c r="N47" s="2">
        <f t="shared" si="0"/>
        <v>0.59593884158807287</v>
      </c>
      <c r="O47" s="2">
        <f t="shared" si="0"/>
        <v>0.61230943615486089</v>
      </c>
      <c r="P47" s="2">
        <f t="shared" si="0"/>
        <v>0.55224511485229821</v>
      </c>
      <c r="Q47" s="2">
        <f t="shared" si="0"/>
        <v>0.53583165797458399</v>
      </c>
      <c r="R47" s="2">
        <f t="shared" si="0"/>
        <v>0.51773304529461761</v>
      </c>
      <c r="S47" s="2">
        <f t="shared" si="0"/>
        <v>0.46740725568902863</v>
      </c>
      <c r="T47" s="2">
        <f t="shared" si="0"/>
        <v>0.44791610732248655</v>
      </c>
      <c r="U47" s="2">
        <f t="shared" si="0"/>
        <v>0.41659497576662619</v>
      </c>
      <c r="V47" s="2">
        <f t="shared" si="0"/>
        <v>0.36948906832521256</v>
      </c>
      <c r="W47" s="2">
        <f t="shared" si="0"/>
        <v>0.35922933169105309</v>
      </c>
      <c r="X47" s="2">
        <f t="shared" si="0"/>
        <v>0.3541381479257798</v>
      </c>
      <c r="Y47" s="2">
        <f t="shared" si="0"/>
        <v>0.35541583193034926</v>
      </c>
      <c r="Z47" s="2">
        <f t="shared" si="0"/>
        <v>0.37316806581832912</v>
      </c>
      <c r="AA47" s="2">
        <f t="shared" si="0"/>
        <v>0.36697058512782182</v>
      </c>
      <c r="AB47" s="2">
        <f t="shared" si="0"/>
        <v>0.36334974296418926</v>
      </c>
      <c r="AC47" s="2">
        <f t="shared" si="0"/>
        <v>0.35409063008466729</v>
      </c>
      <c r="AD47" s="2">
        <f t="shared" si="0"/>
        <v>0.40928433592486424</v>
      </c>
      <c r="AE47" s="2">
        <f t="shared" si="0"/>
        <v>0.41609218908802459</v>
      </c>
      <c r="AF47" s="2">
        <f t="shared" si="0"/>
        <v>0.39766849886012395</v>
      </c>
      <c r="AG47" s="2">
        <f t="shared" si="0"/>
        <v>0.36497061774401607</v>
      </c>
      <c r="AH47" s="2">
        <f t="shared" si="0"/>
        <v>0.35346134827756714</v>
      </c>
    </row>
    <row r="48" spans="1:34" x14ac:dyDescent="0.2">
      <c r="B48" t="s">
        <v>11</v>
      </c>
      <c r="C48" s="2">
        <f t="shared" si="1"/>
        <v>0.57087866586429048</v>
      </c>
      <c r="D48" s="2">
        <f t="shared" si="0"/>
        <v>0.5675397896870088</v>
      </c>
      <c r="E48" s="2">
        <f t="shared" si="0"/>
        <v>0.53330889338675691</v>
      </c>
      <c r="F48" s="2">
        <f t="shared" si="0"/>
        <v>0.48565063584342255</v>
      </c>
      <c r="G48" s="2">
        <f t="shared" si="0"/>
        <v>0.56002472590711239</v>
      </c>
      <c r="H48" s="2">
        <f t="shared" si="0"/>
        <v>0.55261046262651103</v>
      </c>
      <c r="I48" s="2">
        <f t="shared" si="0"/>
        <v>0.55092496813331282</v>
      </c>
      <c r="J48" s="2">
        <f t="shared" si="0"/>
        <v>0.53352498505570567</v>
      </c>
      <c r="K48" s="2">
        <f t="shared" si="0"/>
        <v>0.51882853781049698</v>
      </c>
      <c r="L48" s="2">
        <f t="shared" si="0"/>
        <v>0.5092716620599621</v>
      </c>
      <c r="M48" s="2">
        <f t="shared" si="0"/>
        <v>0.53483506683396753</v>
      </c>
      <c r="N48" s="2">
        <f t="shared" si="0"/>
        <v>0.55583897338377619</v>
      </c>
      <c r="O48" s="2">
        <f t="shared" si="0"/>
        <v>0.56632286817963007</v>
      </c>
      <c r="P48" s="2">
        <f t="shared" si="0"/>
        <v>0.50576106159084999</v>
      </c>
      <c r="Q48" s="2">
        <f t="shared" si="0"/>
        <v>0.5040147482711429</v>
      </c>
      <c r="R48" s="2">
        <f t="shared" si="0"/>
        <v>0.48977390869854998</v>
      </c>
      <c r="S48" s="2">
        <f t="shared" si="0"/>
        <v>0.45154894762544157</v>
      </c>
      <c r="T48" s="2">
        <f t="shared" si="0"/>
        <v>0.44436928859428465</v>
      </c>
      <c r="U48" s="2">
        <f t="shared" si="0"/>
        <v>0.42670878959064007</v>
      </c>
      <c r="V48" s="2">
        <f t="shared" si="0"/>
        <v>0.40777071224012862</v>
      </c>
      <c r="W48" s="2">
        <f t="shared" si="0"/>
        <v>0.43022622147411749</v>
      </c>
      <c r="X48" s="2">
        <f t="shared" si="0"/>
        <v>0.44029209100677485</v>
      </c>
      <c r="Y48" s="2">
        <f t="shared" si="0"/>
        <v>0.43850103603865292</v>
      </c>
      <c r="Z48" s="2">
        <f t="shared" si="0"/>
        <v>0.45079419695594414</v>
      </c>
      <c r="AA48" s="2">
        <f t="shared" si="0"/>
        <v>0.42380405036781527</v>
      </c>
      <c r="AB48" s="2">
        <f t="shared" si="0"/>
        <v>0.41239471719290233</v>
      </c>
      <c r="AC48" s="2">
        <f t="shared" si="0"/>
        <v>0.41802364780502421</v>
      </c>
      <c r="AD48" s="2">
        <f t="shared" si="0"/>
        <v>0.48072414418407844</v>
      </c>
      <c r="AE48" s="2">
        <f t="shared" si="0"/>
        <v>0.48581553344977707</v>
      </c>
      <c r="AF48" s="2">
        <f t="shared" si="0"/>
        <v>0.46107968629045498</v>
      </c>
      <c r="AG48" s="2">
        <f t="shared" si="0"/>
        <v>0.46255406593177523</v>
      </c>
      <c r="AH48" s="2">
        <f t="shared" si="0"/>
        <v>0.46362008276412231</v>
      </c>
    </row>
    <row r="49" spans="2:34" x14ac:dyDescent="0.2">
      <c r="B49" t="s">
        <v>13</v>
      </c>
      <c r="C49" s="2">
        <f t="shared" si="1"/>
        <v>0.59302850651878425</v>
      </c>
      <c r="D49" s="2">
        <f t="shared" si="0"/>
        <v>0.59049436538619726</v>
      </c>
      <c r="E49" s="2">
        <f t="shared" si="0"/>
        <v>0.55111071302917869</v>
      </c>
      <c r="F49" s="2">
        <f t="shared" si="0"/>
        <v>0.48024557559247089</v>
      </c>
      <c r="G49" s="2">
        <f t="shared" si="0"/>
        <v>0.57744555418425236</v>
      </c>
      <c r="H49" s="2">
        <f t="shared" si="0"/>
        <v>0.57953042049312864</v>
      </c>
      <c r="I49" s="2">
        <f t="shared" si="0"/>
        <v>0.56055413450892855</v>
      </c>
      <c r="J49" s="2">
        <f t="shared" si="0"/>
        <v>0.5180689650371072</v>
      </c>
      <c r="K49" s="2">
        <f t="shared" si="0"/>
        <v>0.496776125254699</v>
      </c>
      <c r="L49" s="2">
        <f t="shared" si="0"/>
        <v>0.48289525654879456</v>
      </c>
      <c r="M49" s="2">
        <f t="shared" si="0"/>
        <v>0.50027283767310637</v>
      </c>
      <c r="N49" s="2">
        <f t="shared" si="0"/>
        <v>0.52332827389152825</v>
      </c>
      <c r="O49" s="2">
        <f t="shared" si="0"/>
        <v>0.52584144766050345</v>
      </c>
      <c r="P49" s="2">
        <f t="shared" si="0"/>
        <v>0.46641308009361571</v>
      </c>
      <c r="Q49" s="2">
        <f t="shared" si="0"/>
        <v>0.4708564304454772</v>
      </c>
      <c r="R49" s="2">
        <f t="shared" si="0"/>
        <v>0.46492939632147628</v>
      </c>
      <c r="S49" s="2">
        <f t="shared" si="0"/>
        <v>0.44641661662494875</v>
      </c>
      <c r="T49" s="2">
        <f t="shared" si="0"/>
        <v>0.47588005352052914</v>
      </c>
      <c r="U49" s="2">
        <f t="shared" si="0"/>
        <v>0.4214063249361395</v>
      </c>
      <c r="V49" s="2">
        <f t="shared" si="0"/>
        <v>0.39332453120259414</v>
      </c>
      <c r="W49" s="2">
        <f t="shared" si="0"/>
        <v>0.36366691740746365</v>
      </c>
      <c r="X49" s="2">
        <f t="shared" si="0"/>
        <v>0.35288457788789257</v>
      </c>
      <c r="Y49" s="2">
        <f t="shared" si="0"/>
        <v>0.37833428706526506</v>
      </c>
      <c r="Z49" s="2">
        <f t="shared" si="0"/>
        <v>0.38172175257051844</v>
      </c>
      <c r="AA49" s="2">
        <f t="shared" si="0"/>
        <v>0.36171957188337517</v>
      </c>
      <c r="AB49" s="2">
        <f t="shared" si="0"/>
        <v>0.36637683548039662</v>
      </c>
      <c r="AC49" s="2">
        <f t="shared" si="0"/>
        <v>0.37257827142479777</v>
      </c>
      <c r="AD49" s="2">
        <f t="shared" si="0"/>
        <v>0.43924668250564991</v>
      </c>
      <c r="AE49" s="2">
        <f t="shared" si="0"/>
        <v>0.43717095935881456</v>
      </c>
      <c r="AF49" s="2">
        <f t="shared" si="0"/>
        <v>0.41404628558341783</v>
      </c>
      <c r="AG49" s="2">
        <f t="shared" si="0"/>
        <v>0.44820790951059947</v>
      </c>
      <c r="AH49" s="2">
        <f t="shared" si="0"/>
        <v>0.46647182174551072</v>
      </c>
    </row>
    <row r="50" spans="2:34" x14ac:dyDescent="0.2">
      <c r="B50" t="s">
        <v>15</v>
      </c>
      <c r="C50" s="2">
        <f t="shared" si="1"/>
        <v>1.6765447877491499</v>
      </c>
      <c r="D50" s="2">
        <f t="shared" si="0"/>
        <v>1.5914644426898055</v>
      </c>
      <c r="E50" s="2">
        <f t="shared" si="0"/>
        <v>1.4931278534532857</v>
      </c>
      <c r="F50" s="2">
        <f t="shared" si="0"/>
        <v>1.3014435615410782</v>
      </c>
      <c r="G50" s="2">
        <f t="shared" si="0"/>
        <v>1.4424161579596322</v>
      </c>
      <c r="H50" s="2">
        <f t="shared" si="0"/>
        <v>1.4017153660631054</v>
      </c>
      <c r="I50" s="2">
        <f t="shared" si="0"/>
        <v>1.3793445584729072</v>
      </c>
      <c r="J50" s="2">
        <f t="shared" si="0"/>
        <v>1.3072299364831408</v>
      </c>
      <c r="K50" s="2">
        <f t="shared" si="0"/>
        <v>1.254122691292876</v>
      </c>
      <c r="L50" s="2">
        <f t="shared" si="0"/>
        <v>1.1972785121974234</v>
      </c>
      <c r="M50" s="2">
        <f t="shared" si="0"/>
        <v>1.2178524292046242</v>
      </c>
      <c r="N50" s="2">
        <f t="shared" si="0"/>
        <v>1.2876503972251194</v>
      </c>
      <c r="O50" s="2">
        <f t="shared" si="0"/>
        <v>1.3461766676236961</v>
      </c>
      <c r="P50" s="2">
        <f t="shared" si="0"/>
        <v>1.2186989406850979</v>
      </c>
      <c r="Q50" s="2">
        <f t="shared" si="0"/>
        <v>1.2044451311026749</v>
      </c>
      <c r="R50" s="2">
        <f t="shared" si="0"/>
        <v>1.2096149744183124</v>
      </c>
      <c r="S50" s="2">
        <f t="shared" si="0"/>
        <v>1.1398195493424652</v>
      </c>
      <c r="T50" s="2">
        <f t="shared" si="0"/>
        <v>1.1304916120958786</v>
      </c>
      <c r="U50" s="2">
        <f t="shared" si="0"/>
        <v>1.0794282325684026</v>
      </c>
      <c r="V50" s="2">
        <f t="shared" si="0"/>
        <v>1.037385920228395</v>
      </c>
      <c r="W50" s="2">
        <f t="shared" si="0"/>
        <v>1.0696573598857992</v>
      </c>
      <c r="X50" s="2">
        <f t="shared" si="0"/>
        <v>1.1022438076736281</v>
      </c>
      <c r="Y50" s="2">
        <f t="shared" si="0"/>
        <v>1.090990428972469</v>
      </c>
      <c r="Z50" s="2">
        <f t="shared" si="0"/>
        <v>1.1121301736604179</v>
      </c>
      <c r="AA50" s="2">
        <f t="shared" si="0"/>
        <v>1.0486957480836046</v>
      </c>
      <c r="AB50" s="2">
        <f t="shared" si="0"/>
        <v>1.0034699756047294</v>
      </c>
      <c r="AC50" s="2">
        <f t="shared" si="0"/>
        <v>1.0186260339068263</v>
      </c>
      <c r="AD50" s="2">
        <f t="shared" si="0"/>
        <v>1.2005706404019381</v>
      </c>
      <c r="AE50" s="2">
        <f t="shared" si="0"/>
        <v>1.1591231098173576</v>
      </c>
      <c r="AF50" s="2">
        <f t="shared" si="0"/>
        <v>1.0992872741495638</v>
      </c>
      <c r="AG50" s="2">
        <f t="shared" si="0"/>
        <v>1.0959196752830593</v>
      </c>
      <c r="AH50" s="2">
        <f t="shared" si="0"/>
        <v>1.0998007586275</v>
      </c>
    </row>
    <row r="51" spans="2:34" x14ac:dyDescent="0.2">
      <c r="B51" t="s">
        <v>17</v>
      </c>
      <c r="C51" s="2">
        <f t="shared" si="1"/>
        <v>0.91240380549504208</v>
      </c>
      <c r="D51" s="2">
        <f t="shared" si="0"/>
        <v>0.94136231042110385</v>
      </c>
      <c r="E51" s="2">
        <f t="shared" si="0"/>
        <v>0.92779093287822645</v>
      </c>
      <c r="F51" s="2">
        <f t="shared" si="0"/>
        <v>0.89434829785658398</v>
      </c>
      <c r="G51" s="2">
        <f t="shared" si="0"/>
        <v>1.003061804064513</v>
      </c>
      <c r="H51" s="2">
        <f t="shared" si="0"/>
        <v>0.96279452005714605</v>
      </c>
      <c r="I51" s="2">
        <f t="shared" si="0"/>
        <v>0.94117704993751017</v>
      </c>
      <c r="J51" s="2">
        <f t="shared" si="0"/>
        <v>0.89038537576167898</v>
      </c>
      <c r="K51" s="2">
        <f t="shared" si="0"/>
        <v>0.83732769826795395</v>
      </c>
      <c r="L51" s="2">
        <f t="shared" si="0"/>
        <v>0.80216097737131253</v>
      </c>
      <c r="M51" s="2">
        <f t="shared" si="0"/>
        <v>0.81992936737558464</v>
      </c>
      <c r="N51" s="2">
        <f t="shared" si="0"/>
        <v>0.85898002017527542</v>
      </c>
      <c r="O51" s="2">
        <f t="shared" si="0"/>
        <v>0.86691368193561802</v>
      </c>
      <c r="P51" s="2">
        <f t="shared" si="0"/>
        <v>0.7969623380989993</v>
      </c>
      <c r="Q51" s="2">
        <f t="shared" si="0"/>
        <v>0.7941214523877248</v>
      </c>
      <c r="R51" s="2">
        <f t="shared" si="0"/>
        <v>0.76650605177062658</v>
      </c>
      <c r="S51" s="2">
        <f t="shared" si="0"/>
        <v>0.7050781724081201</v>
      </c>
      <c r="T51" s="2">
        <f t="shared" si="0"/>
        <v>0.72618045673707909</v>
      </c>
      <c r="U51" s="2">
        <f t="shared" si="0"/>
        <v>0.67703629479062177</v>
      </c>
      <c r="V51" s="2">
        <f t="shared" si="0"/>
        <v>0.61773142957798866</v>
      </c>
      <c r="W51" s="2">
        <f t="shared" si="0"/>
        <v>0.53931589383527856</v>
      </c>
      <c r="X51" s="2">
        <f t="shared" si="0"/>
        <v>0.54268161693765204</v>
      </c>
      <c r="Y51" s="2">
        <f t="shared" si="0"/>
        <v>0.59278619399812982</v>
      </c>
      <c r="Z51" s="2">
        <f t="shared" si="0"/>
        <v>0.6269397908135288</v>
      </c>
      <c r="AA51" s="2">
        <f t="shared" si="0"/>
        <v>0.61977027046119604</v>
      </c>
      <c r="AB51" s="2">
        <f t="shared" si="0"/>
        <v>0.62330850767161083</v>
      </c>
      <c r="AC51" s="2">
        <f t="shared" si="0"/>
        <v>0.61875660556366663</v>
      </c>
      <c r="AD51" s="2">
        <f t="shared" si="0"/>
        <v>0.67969046036988889</v>
      </c>
      <c r="AE51" s="2">
        <f t="shared" si="0"/>
        <v>0.68185663560060727</v>
      </c>
      <c r="AF51" s="2">
        <f t="shared" si="0"/>
        <v>0.68297453150670595</v>
      </c>
      <c r="AG51" s="2">
        <f t="shared" si="0"/>
        <v>0.644044278667533</v>
      </c>
      <c r="AH51" s="2">
        <f t="shared" si="0"/>
        <v>0.59191040741703826</v>
      </c>
    </row>
    <row r="52" spans="2:34" x14ac:dyDescent="0.2">
      <c r="B52" t="s">
        <v>19</v>
      </c>
      <c r="C52" s="2">
        <f t="shared" si="1"/>
        <v>0.65228150104966276</v>
      </c>
      <c r="D52" s="2">
        <f t="shared" si="0"/>
        <v>0.65651877728234798</v>
      </c>
      <c r="E52" s="2">
        <f t="shared" si="0"/>
        <v>0.62424652416675919</v>
      </c>
      <c r="F52" s="2">
        <f t="shared" si="0"/>
        <v>0.58398401534120847</v>
      </c>
      <c r="G52" s="2">
        <f t="shared" si="0"/>
        <v>0.6101540965890826</v>
      </c>
      <c r="H52" s="2">
        <f t="shared" si="0"/>
        <v>0.55870239213272188</v>
      </c>
      <c r="I52" s="2">
        <f t="shared" si="0"/>
        <v>0.60050330385784778</v>
      </c>
      <c r="J52" s="2">
        <f t="shared" si="0"/>
        <v>0.5602270778065751</v>
      </c>
      <c r="K52" s="2">
        <f t="shared" si="0"/>
        <v>0.53142786949037402</v>
      </c>
      <c r="L52" s="2">
        <f t="shared" si="0"/>
        <v>0.53296056503825784</v>
      </c>
      <c r="M52" s="2">
        <f t="shared" si="0"/>
        <v>0.54488124904643243</v>
      </c>
      <c r="N52" s="2">
        <f t="shared" si="0"/>
        <v>0.56100906049245347</v>
      </c>
      <c r="O52" s="2">
        <f t="shared" si="0"/>
        <v>0.56466211951913559</v>
      </c>
      <c r="P52" s="2">
        <f t="shared" si="0"/>
        <v>0.53112428507336562</v>
      </c>
      <c r="Q52" s="2">
        <f t="shared" si="0"/>
        <v>0.53137779889742021</v>
      </c>
      <c r="R52" s="2">
        <f t="shared" si="0"/>
        <v>0.55999384921104312</v>
      </c>
      <c r="S52" s="2">
        <f t="shared" si="0"/>
        <v>0.57880012160590144</v>
      </c>
      <c r="T52" s="2">
        <f t="shared" si="0"/>
        <v>0.56279604383854576</v>
      </c>
      <c r="U52" s="2">
        <f t="shared" si="0"/>
        <v>0.5309235912035154</v>
      </c>
      <c r="V52" s="2">
        <f t="shared" si="0"/>
        <v>0.51329755623458817</v>
      </c>
      <c r="W52" s="2">
        <f t="shared" si="0"/>
        <v>0.47850008249673182</v>
      </c>
      <c r="X52" s="2">
        <f t="shared" si="0"/>
        <v>0.47054650212839144</v>
      </c>
      <c r="Y52" s="2">
        <f t="shared" si="0"/>
        <v>0.50038241449559517</v>
      </c>
      <c r="Z52" s="2">
        <f t="shared" si="0"/>
        <v>0.50854436000438363</v>
      </c>
      <c r="AA52" s="2">
        <f t="shared" si="0"/>
        <v>0.49040037389001401</v>
      </c>
      <c r="AB52" s="2">
        <f t="shared" si="0"/>
        <v>0.51346498685323005</v>
      </c>
      <c r="AC52" s="2">
        <f t="shared" si="0"/>
        <v>0.51543533493502403</v>
      </c>
      <c r="AD52" s="2">
        <f t="shared" si="0"/>
        <v>0.56032251938336541</v>
      </c>
      <c r="AE52" s="2">
        <f t="shared" si="0"/>
        <v>0.56375669998551348</v>
      </c>
      <c r="AF52" s="2">
        <f t="shared" si="0"/>
        <v>0.51691482465806704</v>
      </c>
      <c r="AG52" s="2">
        <f t="shared" si="0"/>
        <v>0.50360363233100558</v>
      </c>
      <c r="AH52" s="2">
        <f t="shared" si="0"/>
        <v>0.50179027238714635</v>
      </c>
    </row>
    <row r="67" spans="2:34" x14ac:dyDescent="0.2">
      <c r="C67">
        <v>2012</v>
      </c>
      <c r="D67">
        <v>2011</v>
      </c>
      <c r="E67">
        <v>2010</v>
      </c>
      <c r="F67">
        <v>2009</v>
      </c>
      <c r="G67">
        <v>2008</v>
      </c>
      <c r="H67">
        <v>2007</v>
      </c>
      <c r="I67">
        <v>2006</v>
      </c>
      <c r="J67">
        <v>2005</v>
      </c>
      <c r="K67">
        <v>2004</v>
      </c>
      <c r="L67">
        <v>2003</v>
      </c>
      <c r="M67">
        <v>2002</v>
      </c>
      <c r="N67">
        <v>2001</v>
      </c>
      <c r="O67">
        <v>2000</v>
      </c>
      <c r="P67">
        <v>1999</v>
      </c>
      <c r="Q67">
        <v>1998</v>
      </c>
      <c r="R67">
        <v>1997</v>
      </c>
      <c r="S67">
        <v>1996</v>
      </c>
      <c r="T67">
        <v>1995</v>
      </c>
      <c r="U67">
        <v>1994</v>
      </c>
      <c r="V67">
        <v>1993</v>
      </c>
      <c r="W67">
        <v>1992</v>
      </c>
      <c r="X67">
        <v>1991</v>
      </c>
      <c r="Y67">
        <v>1990</v>
      </c>
      <c r="Z67">
        <v>1989</v>
      </c>
      <c r="AA67">
        <v>1988</v>
      </c>
      <c r="AB67">
        <v>1987</v>
      </c>
      <c r="AC67">
        <v>1986</v>
      </c>
      <c r="AD67">
        <v>1985</v>
      </c>
      <c r="AE67">
        <v>1984</v>
      </c>
      <c r="AF67">
        <v>1983</v>
      </c>
      <c r="AG67">
        <v>1982</v>
      </c>
      <c r="AH67">
        <v>1981</v>
      </c>
    </row>
    <row r="68" spans="2:34" x14ac:dyDescent="0.2">
      <c r="B68" t="s">
        <v>4</v>
      </c>
      <c r="C68">
        <f t="shared" ref="C68:AH68" si="2">C5/C34</f>
        <v>0.86126726277731513</v>
      </c>
      <c r="D68">
        <f t="shared" si="2"/>
        <v>0.84983981433086253</v>
      </c>
      <c r="E68">
        <f t="shared" si="2"/>
        <v>0.79823747680890533</v>
      </c>
      <c r="F68">
        <f t="shared" si="2"/>
        <v>0.73688829919951626</v>
      </c>
      <c r="G68">
        <f t="shared" si="2"/>
        <v>0.84430458318296653</v>
      </c>
      <c r="H68">
        <f t="shared" si="2"/>
        <v>0.82546342480234647</v>
      </c>
      <c r="I68">
        <f t="shared" si="2"/>
        <v>0.807636695532715</v>
      </c>
      <c r="J68">
        <f t="shared" si="2"/>
        <v>0.78678135350239753</v>
      </c>
      <c r="K68">
        <f t="shared" si="2"/>
        <v>0.75936790862620029</v>
      </c>
      <c r="L68">
        <f t="shared" si="2"/>
        <v>0.73933668167020938</v>
      </c>
      <c r="M68">
        <f t="shared" si="2"/>
        <v>0.76693842602933504</v>
      </c>
      <c r="N68">
        <f t="shared" si="2"/>
        <v>0.77849755391585163</v>
      </c>
      <c r="O68">
        <f t="shared" si="2"/>
        <v>0.78141148240101688</v>
      </c>
      <c r="P68">
        <f t="shared" si="2"/>
        <v>0.69957760688555193</v>
      </c>
      <c r="Q68">
        <f t="shared" si="2"/>
        <v>0.69702332295598024</v>
      </c>
      <c r="R68">
        <f t="shared" si="2"/>
        <v>0.69790467418834901</v>
      </c>
      <c r="S68">
        <f t="shared" si="2"/>
        <v>0.65623080775154252</v>
      </c>
      <c r="T68">
        <f t="shared" si="2"/>
        <v>0.65357553372096933</v>
      </c>
      <c r="U68">
        <f t="shared" si="2"/>
        <v>0.63520766846412902</v>
      </c>
      <c r="V68">
        <f t="shared" si="2"/>
        <v>0.61001462372278803</v>
      </c>
      <c r="W68">
        <f t="shared" si="2"/>
        <v>0.63938265547087725</v>
      </c>
      <c r="X68">
        <f t="shared" si="2"/>
        <v>0.65482918959145819</v>
      </c>
      <c r="Y68">
        <f t="shared" si="2"/>
        <v>0.66987628134626465</v>
      </c>
      <c r="Z68">
        <f t="shared" si="2"/>
        <v>0.69111048564104449</v>
      </c>
      <c r="AA68">
        <f t="shared" si="2"/>
        <v>0.6458970444431823</v>
      </c>
      <c r="AB68">
        <f t="shared" si="2"/>
        <v>0.60740583461156894</v>
      </c>
      <c r="AC68">
        <f t="shared" si="2"/>
        <v>0.62279287993845733</v>
      </c>
      <c r="AD68">
        <f t="shared" si="2"/>
        <v>0.67901591849653242</v>
      </c>
      <c r="AE68">
        <f t="shared" si="2"/>
        <v>0.70030423125645469</v>
      </c>
      <c r="AF68">
        <f t="shared" si="2"/>
        <v>0.65663948024869945</v>
      </c>
      <c r="AG68">
        <f t="shared" si="2"/>
        <v>0.63171134588919453</v>
      </c>
      <c r="AH68">
        <f t="shared" si="2"/>
        <v>0.58779531859120848</v>
      </c>
    </row>
    <row r="69" spans="2:34" x14ac:dyDescent="0.2">
      <c r="B69" t="s">
        <v>6</v>
      </c>
      <c r="C69">
        <f t="shared" ref="C69:AH69" si="3">C6/C35</f>
        <v>0.51793804380438035</v>
      </c>
      <c r="D69">
        <f t="shared" si="3"/>
        <v>0.50631441817694167</v>
      </c>
      <c r="E69">
        <f t="shared" si="3"/>
        <v>0.47638877755511017</v>
      </c>
      <c r="F69">
        <f t="shared" si="3"/>
        <v>0.42460197119029575</v>
      </c>
      <c r="G69">
        <f t="shared" si="3"/>
        <v>0.48152235427277873</v>
      </c>
      <c r="H69">
        <f t="shared" si="3"/>
        <v>0.47165328392011535</v>
      </c>
      <c r="I69">
        <f t="shared" si="3"/>
        <v>0.45513634988547474</v>
      </c>
      <c r="J69">
        <f t="shared" si="3"/>
        <v>0.41317658694479409</v>
      </c>
      <c r="K69">
        <f t="shared" si="3"/>
        <v>0.38549892972628325</v>
      </c>
      <c r="L69">
        <f t="shared" si="3"/>
        <v>0.35719674039580912</v>
      </c>
      <c r="M69">
        <f t="shared" si="3"/>
        <v>0.35670668792796179</v>
      </c>
      <c r="N69">
        <f t="shared" si="3"/>
        <v>0.34789000428184025</v>
      </c>
      <c r="O69">
        <f t="shared" si="3"/>
        <v>0.33384615384615385</v>
      </c>
      <c r="P69">
        <f t="shared" si="3"/>
        <v>0.29403559644035593</v>
      </c>
      <c r="Q69">
        <f t="shared" si="3"/>
        <v>0.28582946369342244</v>
      </c>
      <c r="R69">
        <f t="shared" si="3"/>
        <v>0.27398305970929626</v>
      </c>
      <c r="S69">
        <f t="shared" si="3"/>
        <v>0.24803733333333333</v>
      </c>
      <c r="T69">
        <f t="shared" si="3"/>
        <v>0.23740870976467407</v>
      </c>
      <c r="U69">
        <f t="shared" si="3"/>
        <v>0.22834698687016045</v>
      </c>
      <c r="V69">
        <f t="shared" si="3"/>
        <v>0.21991867523130412</v>
      </c>
      <c r="W69">
        <f t="shared" si="3"/>
        <v>0.24014802232467847</v>
      </c>
      <c r="X69">
        <f t="shared" si="3"/>
        <v>0.25700508275772188</v>
      </c>
      <c r="Y69" t="e">
        <f t="shared" si="3"/>
        <v>#VALUE!</v>
      </c>
      <c r="Z69" t="e">
        <f t="shared" si="3"/>
        <v>#VALUE!</v>
      </c>
      <c r="AA69" t="e">
        <f t="shared" si="3"/>
        <v>#VALUE!</v>
      </c>
      <c r="AB69" t="e">
        <f t="shared" si="3"/>
        <v>#VALUE!</v>
      </c>
      <c r="AC69" t="e">
        <f t="shared" si="3"/>
        <v>#VALUE!</v>
      </c>
      <c r="AD69" t="e">
        <f t="shared" si="3"/>
        <v>#VALUE!</v>
      </c>
      <c r="AE69" t="e">
        <f t="shared" si="3"/>
        <v>#VALUE!</v>
      </c>
      <c r="AF69" t="e">
        <f t="shared" si="3"/>
        <v>#VALUE!</v>
      </c>
      <c r="AG69" t="e">
        <f t="shared" si="3"/>
        <v>#VALUE!</v>
      </c>
      <c r="AH69" t="e">
        <f t="shared" si="3"/>
        <v>#VALUE!</v>
      </c>
    </row>
    <row r="70" spans="2:34" x14ac:dyDescent="0.2">
      <c r="B70" t="s">
        <v>9</v>
      </c>
      <c r="C70">
        <f t="shared" ref="C70:AH70" si="4">C7/C36</f>
        <v>0.32653678029780314</v>
      </c>
      <c r="D70">
        <f t="shared" si="4"/>
        <v>0.30842843585227181</v>
      </c>
      <c r="E70">
        <f t="shared" si="4"/>
        <v>0.27359365735161917</v>
      </c>
      <c r="F70">
        <f t="shared" si="4"/>
        <v>0.23941487867921679</v>
      </c>
      <c r="G70">
        <f t="shared" si="4"/>
        <v>0.26495695852500667</v>
      </c>
      <c r="H70">
        <f t="shared" si="4"/>
        <v>0.26902914179313514</v>
      </c>
      <c r="I70">
        <f t="shared" si="4"/>
        <v>0.26293012915670178</v>
      </c>
      <c r="J70">
        <f t="shared" si="4"/>
        <v>0.25666723120473156</v>
      </c>
      <c r="K70">
        <f t="shared" si="4"/>
        <v>0.25936355186177484</v>
      </c>
      <c r="L70">
        <f t="shared" si="4"/>
        <v>0.26317039594831704</v>
      </c>
      <c r="M70">
        <f t="shared" si="4"/>
        <v>0.27326405743920534</v>
      </c>
      <c r="N70">
        <f t="shared" si="4"/>
        <v>0.28533635509856742</v>
      </c>
      <c r="O70">
        <f t="shared" si="4"/>
        <v>0.29050637633809434</v>
      </c>
      <c r="P70">
        <f t="shared" si="4"/>
        <v>0.26686208407664408</v>
      </c>
      <c r="Q70">
        <f t="shared" si="4"/>
        <v>0.26680860850018923</v>
      </c>
      <c r="R70">
        <f t="shared" si="4"/>
        <v>0.26319802396969239</v>
      </c>
      <c r="S70">
        <f t="shared" si="4"/>
        <v>0.23637684311435914</v>
      </c>
      <c r="T70">
        <f t="shared" si="4"/>
        <v>0.22397035923320624</v>
      </c>
      <c r="U70">
        <f t="shared" si="4"/>
        <v>0.2084123219890425</v>
      </c>
      <c r="V70">
        <f t="shared" si="4"/>
        <v>0.18171673863790899</v>
      </c>
      <c r="W70">
        <f t="shared" si="4"/>
        <v>0.16610328314468348</v>
      </c>
      <c r="X70">
        <f t="shared" si="4"/>
        <v>0.16172084512679763</v>
      </c>
      <c r="Y70">
        <f t="shared" si="4"/>
        <v>0.161354451770268</v>
      </c>
      <c r="Z70">
        <f t="shared" si="4"/>
        <v>0.17036184715955918</v>
      </c>
      <c r="AA70">
        <f t="shared" si="4"/>
        <v>0.17754968675528562</v>
      </c>
      <c r="AB70">
        <f t="shared" si="4"/>
        <v>0.18188028230373793</v>
      </c>
      <c r="AC70">
        <f t="shared" si="4"/>
        <v>0.18672700877851067</v>
      </c>
      <c r="AD70">
        <f t="shared" si="4"/>
        <v>0.21409354050707746</v>
      </c>
      <c r="AE70">
        <f t="shared" si="4"/>
        <v>0.21857973277806697</v>
      </c>
      <c r="AF70">
        <f t="shared" si="4"/>
        <v>0.19572721296801357</v>
      </c>
      <c r="AG70">
        <f t="shared" si="4"/>
        <v>0.17419218702721642</v>
      </c>
      <c r="AH70">
        <f t="shared" si="4"/>
        <v>0.16709979305166384</v>
      </c>
    </row>
    <row r="71" spans="2:34" x14ac:dyDescent="0.2">
      <c r="B71" t="s">
        <v>11</v>
      </c>
      <c r="C71">
        <f t="shared" ref="C71:AH71" si="5">C8/C37</f>
        <v>0.27435655320063945</v>
      </c>
      <c r="D71">
        <f t="shared" si="5"/>
        <v>0.26895300185170568</v>
      </c>
      <c r="E71">
        <f t="shared" si="5"/>
        <v>0.25534047255153042</v>
      </c>
      <c r="F71">
        <f t="shared" si="5"/>
        <v>0.23368949332445277</v>
      </c>
      <c r="G71">
        <f t="shared" si="5"/>
        <v>0.26948859271827214</v>
      </c>
      <c r="H71">
        <f t="shared" si="5"/>
        <v>0.26856378445530826</v>
      </c>
      <c r="I71">
        <f t="shared" si="5"/>
        <v>0.27023506826033472</v>
      </c>
      <c r="J71">
        <f t="shared" si="5"/>
        <v>0.26359639753743641</v>
      </c>
      <c r="K71">
        <f t="shared" si="5"/>
        <v>0.26143592667670151</v>
      </c>
      <c r="L71">
        <f t="shared" si="5"/>
        <v>0.2591102857038497</v>
      </c>
      <c r="M71">
        <f t="shared" si="5"/>
        <v>0.27504523866311326</v>
      </c>
      <c r="N71">
        <f t="shared" si="5"/>
        <v>0.28360266496562475</v>
      </c>
      <c r="O71">
        <f t="shared" si="5"/>
        <v>0.28813846595207149</v>
      </c>
      <c r="P71">
        <f t="shared" si="5"/>
        <v>0.26354446399245063</v>
      </c>
      <c r="Q71">
        <f t="shared" si="5"/>
        <v>0.26467704283690008</v>
      </c>
      <c r="R71">
        <f t="shared" si="5"/>
        <v>0.25925676151111243</v>
      </c>
      <c r="S71">
        <f t="shared" si="5"/>
        <v>0.23387613147487338</v>
      </c>
      <c r="T71">
        <f t="shared" si="5"/>
        <v>0.22955313618925566</v>
      </c>
      <c r="U71">
        <f t="shared" si="5"/>
        <v>0.22033179575448597</v>
      </c>
      <c r="V71">
        <f t="shared" si="5"/>
        <v>0.21198160797190294</v>
      </c>
      <c r="W71">
        <f t="shared" si="5"/>
        <v>0.21808065993673201</v>
      </c>
      <c r="X71">
        <f t="shared" si="5"/>
        <v>0.21811229371912846</v>
      </c>
      <c r="Y71">
        <f t="shared" si="5"/>
        <v>0.21481244795600227</v>
      </c>
      <c r="Z71">
        <f t="shared" si="5"/>
        <v>0.22145480423558098</v>
      </c>
      <c r="AA71">
        <f t="shared" si="5"/>
        <v>0.20809490602231528</v>
      </c>
      <c r="AB71">
        <f t="shared" si="5"/>
        <v>0.20021496478287129</v>
      </c>
      <c r="AC71">
        <f t="shared" si="5"/>
        <v>0.20802452179993008</v>
      </c>
      <c r="AD71">
        <f t="shared" si="5"/>
        <v>0.23812630546768485</v>
      </c>
      <c r="AE71">
        <f t="shared" si="5"/>
        <v>0.24331767001130869</v>
      </c>
      <c r="AF71">
        <f t="shared" si="5"/>
        <v>0.22891413647772674</v>
      </c>
      <c r="AG71">
        <f t="shared" si="5"/>
        <v>0.21858061512699631</v>
      </c>
      <c r="AH71">
        <f t="shared" si="5"/>
        <v>0.22419963105150323</v>
      </c>
    </row>
    <row r="72" spans="2:34" x14ac:dyDescent="0.2">
      <c r="B72" t="s">
        <v>13</v>
      </c>
      <c r="C72">
        <f t="shared" ref="C72:AH72" si="6">C9/C38</f>
        <v>0.30215020963490979</v>
      </c>
      <c r="D72">
        <f t="shared" si="6"/>
        <v>0.28826013502825215</v>
      </c>
      <c r="E72">
        <f t="shared" si="6"/>
        <v>0.26581134181247851</v>
      </c>
      <c r="F72">
        <f t="shared" si="6"/>
        <v>0.23746870260150887</v>
      </c>
      <c r="G72">
        <f t="shared" si="6"/>
        <v>0.28456249079449242</v>
      </c>
      <c r="H72">
        <f t="shared" si="6"/>
        <v>0.28851408346035479</v>
      </c>
      <c r="I72">
        <f t="shared" si="6"/>
        <v>0.27620089602962028</v>
      </c>
      <c r="J72">
        <f t="shared" si="6"/>
        <v>0.25873271696904721</v>
      </c>
      <c r="K72">
        <f t="shared" si="6"/>
        <v>0.25189915348336728</v>
      </c>
      <c r="L72">
        <f t="shared" si="6"/>
        <v>0.24414770652457429</v>
      </c>
      <c r="M72">
        <f t="shared" si="6"/>
        <v>0.25482055469312292</v>
      </c>
      <c r="N72">
        <f t="shared" si="6"/>
        <v>0.26857967187422849</v>
      </c>
      <c r="O72">
        <f t="shared" si="6"/>
        <v>0.2676879258144092</v>
      </c>
      <c r="P72">
        <f t="shared" si="6"/>
        <v>0.24279928183294858</v>
      </c>
      <c r="Q72">
        <f t="shared" si="6"/>
        <v>0.25154301003295754</v>
      </c>
      <c r="R72">
        <f t="shared" si="6"/>
        <v>0.25207561915746024</v>
      </c>
      <c r="S72">
        <f t="shared" si="6"/>
        <v>0.24681130209541022</v>
      </c>
      <c r="T72">
        <f t="shared" si="6"/>
        <v>0.25714282713583247</v>
      </c>
      <c r="U72">
        <f t="shared" si="6"/>
        <v>0.22794600006122442</v>
      </c>
      <c r="V72">
        <f t="shared" si="6"/>
        <v>0.21260431544246297</v>
      </c>
      <c r="W72">
        <f t="shared" si="6"/>
        <v>0.18217232933259717</v>
      </c>
      <c r="X72">
        <f t="shared" si="6"/>
        <v>0.17755356181869705</v>
      </c>
      <c r="Y72">
        <f t="shared" si="6"/>
        <v>0.19030430911706195</v>
      </c>
      <c r="Z72">
        <f t="shared" si="6"/>
        <v>0.19104457450183931</v>
      </c>
      <c r="AA72">
        <f t="shared" si="6"/>
        <v>0.18135992218569888</v>
      </c>
      <c r="AB72">
        <f t="shared" si="6"/>
        <v>0.1855495804890015</v>
      </c>
      <c r="AC72">
        <f t="shared" si="6"/>
        <v>0.19297664121561275</v>
      </c>
      <c r="AD72">
        <f t="shared" si="6"/>
        <v>0.21782789592629076</v>
      </c>
      <c r="AE72">
        <f t="shared" si="6"/>
        <v>0.21671405493570717</v>
      </c>
      <c r="AF72">
        <f t="shared" si="6"/>
        <v>0.20978356240166321</v>
      </c>
      <c r="AG72">
        <f t="shared" si="6"/>
        <v>0.21790393466809357</v>
      </c>
      <c r="AH72">
        <f t="shared" si="6"/>
        <v>0.22353140750248324</v>
      </c>
    </row>
    <row r="73" spans="2:34" x14ac:dyDescent="0.2">
      <c r="B73" t="s">
        <v>15</v>
      </c>
      <c r="C73">
        <f t="shared" ref="C73:AH73" si="7">C10/C39</f>
        <v>0.88027623811605471</v>
      </c>
      <c r="D73">
        <f t="shared" si="7"/>
        <v>0.83865372833851093</v>
      </c>
      <c r="E73">
        <f t="shared" si="7"/>
        <v>0.78685353679090775</v>
      </c>
      <c r="F73">
        <f t="shared" si="7"/>
        <v>0.68566992594660126</v>
      </c>
      <c r="G73">
        <f t="shared" si="7"/>
        <v>0.76275272044018227</v>
      </c>
      <c r="H73">
        <f t="shared" si="7"/>
        <v>0.7419535375052686</v>
      </c>
      <c r="I73">
        <f t="shared" si="7"/>
        <v>0.72836606098301426</v>
      </c>
      <c r="J73">
        <f t="shared" si="7"/>
        <v>0.69623709844236625</v>
      </c>
      <c r="K73">
        <f t="shared" si="7"/>
        <v>0.66392838528942311</v>
      </c>
      <c r="L73">
        <f t="shared" si="7"/>
        <v>0.63004748975248714</v>
      </c>
      <c r="M73">
        <f t="shared" si="7"/>
        <v>0.64153271397679346</v>
      </c>
      <c r="N73">
        <f t="shared" si="7"/>
        <v>0.67276109985683374</v>
      </c>
      <c r="O73">
        <f t="shared" si="7"/>
        <v>0.70082304526748973</v>
      </c>
      <c r="P73">
        <f t="shared" si="7"/>
        <v>0.63040241537262454</v>
      </c>
      <c r="Q73">
        <f t="shared" si="7"/>
        <v>0.62562351019687468</v>
      </c>
      <c r="R73">
        <f t="shared" si="7"/>
        <v>0.63316064598509214</v>
      </c>
      <c r="S73">
        <f t="shared" si="7"/>
        <v>0.59631280198902292</v>
      </c>
      <c r="T73">
        <f t="shared" si="7"/>
        <v>0.59365264478593727</v>
      </c>
      <c r="U73">
        <f t="shared" si="7"/>
        <v>0.56786807700794351</v>
      </c>
      <c r="V73">
        <f t="shared" si="7"/>
        <v>0.54583660914522147</v>
      </c>
      <c r="W73">
        <f t="shared" si="7"/>
        <v>0.55376277958546261</v>
      </c>
      <c r="X73">
        <f t="shared" si="7"/>
        <v>0.57174162214667312</v>
      </c>
      <c r="Y73">
        <f t="shared" si="7"/>
        <v>0.56453876840740069</v>
      </c>
      <c r="Z73">
        <f t="shared" si="7"/>
        <v>0.57094282103727256</v>
      </c>
      <c r="AA73">
        <f t="shared" si="7"/>
        <v>0.53676078604386113</v>
      </c>
      <c r="AB73">
        <f t="shared" si="7"/>
        <v>0.51303876882965005</v>
      </c>
      <c r="AC73">
        <f t="shared" si="7"/>
        <v>0.52689003727140449</v>
      </c>
      <c r="AD73">
        <f t="shared" si="7"/>
        <v>0.62149511768835863</v>
      </c>
      <c r="AE73">
        <f t="shared" si="7"/>
        <v>0.60586826038795438</v>
      </c>
      <c r="AF73">
        <f t="shared" si="7"/>
        <v>0.5663780271835378</v>
      </c>
      <c r="AG73">
        <f t="shared" si="7"/>
        <v>0.56961512947076087</v>
      </c>
      <c r="AH73">
        <f t="shared" si="7"/>
        <v>0.56950503331338986</v>
      </c>
    </row>
    <row r="74" spans="2:34" x14ac:dyDescent="0.2">
      <c r="B74" t="s">
        <v>17</v>
      </c>
      <c r="C74">
        <f t="shared" ref="C74:AH74" si="8">C11/C40</f>
        <v>0.48522540861800229</v>
      </c>
      <c r="D74">
        <f t="shared" si="8"/>
        <v>0.49855467954281846</v>
      </c>
      <c r="E74">
        <f t="shared" si="8"/>
        <v>0.49481128414987008</v>
      </c>
      <c r="F74">
        <f t="shared" si="8"/>
        <v>0.47957041525666577</v>
      </c>
      <c r="G74">
        <f t="shared" si="8"/>
        <v>0.5352886103759924</v>
      </c>
      <c r="H74">
        <f t="shared" si="8"/>
        <v>0.51870206761445392</v>
      </c>
      <c r="I74">
        <f t="shared" si="8"/>
        <v>0.51107020594468289</v>
      </c>
      <c r="J74">
        <f t="shared" si="8"/>
        <v>0.48431288648160681</v>
      </c>
      <c r="K74">
        <f t="shared" si="8"/>
        <v>0.45957337905122103</v>
      </c>
      <c r="L74">
        <f t="shared" si="8"/>
        <v>0.43522077971068818</v>
      </c>
      <c r="M74">
        <f t="shared" si="8"/>
        <v>0.44371242782254267</v>
      </c>
      <c r="N74">
        <f t="shared" si="8"/>
        <v>0.46303278929356306</v>
      </c>
      <c r="O74">
        <f t="shared" si="8"/>
        <v>0.46522783362400444</v>
      </c>
      <c r="P74">
        <f t="shared" si="8"/>
        <v>0.43098576005379674</v>
      </c>
      <c r="Q74">
        <f t="shared" si="8"/>
        <v>0.43049563857020956</v>
      </c>
      <c r="R74">
        <f t="shared" si="8"/>
        <v>0.42070618131100657</v>
      </c>
      <c r="S74">
        <f t="shared" si="8"/>
        <v>0.38560829379987754</v>
      </c>
      <c r="T74">
        <f t="shared" si="8"/>
        <v>0.39700813726980094</v>
      </c>
      <c r="U74">
        <f t="shared" si="8"/>
        <v>0.36073414083741812</v>
      </c>
      <c r="V74">
        <f t="shared" si="8"/>
        <v>0.32745982457691086</v>
      </c>
      <c r="W74">
        <f t="shared" si="8"/>
        <v>0.27951341699794074</v>
      </c>
      <c r="X74">
        <f t="shared" si="8"/>
        <v>0.28099001267324014</v>
      </c>
      <c r="Y74">
        <f t="shared" si="8"/>
        <v>0.30066819688854884</v>
      </c>
      <c r="Z74">
        <f t="shared" si="8"/>
        <v>0.31854465147715533</v>
      </c>
      <c r="AA74">
        <f t="shared" si="8"/>
        <v>0.32098972691256367</v>
      </c>
      <c r="AB74">
        <f t="shared" si="8"/>
        <v>0.32396353089400542</v>
      </c>
      <c r="AC74">
        <f t="shared" si="8"/>
        <v>0.32812458523204885</v>
      </c>
      <c r="AD74">
        <f t="shared" si="8"/>
        <v>0.35164779722985862</v>
      </c>
      <c r="AE74">
        <f t="shared" si="8"/>
        <v>0.36267475387722864</v>
      </c>
      <c r="AF74">
        <f t="shared" si="8"/>
        <v>0.35592530289245111</v>
      </c>
      <c r="AG74">
        <f t="shared" si="8"/>
        <v>0.32422521865782306</v>
      </c>
      <c r="AH74">
        <f t="shared" si="8"/>
        <v>0.29969759132453072</v>
      </c>
    </row>
    <row r="75" spans="2:34" x14ac:dyDescent="0.2">
      <c r="B75" t="s">
        <v>19</v>
      </c>
      <c r="C75">
        <f t="shared" ref="C75:AH75" si="9">C12/C41</f>
        <v>0.31540802848446564</v>
      </c>
      <c r="D75">
        <f t="shared" si="9"/>
        <v>0.32069239012399342</v>
      </c>
      <c r="E75">
        <f t="shared" si="9"/>
        <v>0.30106656165964935</v>
      </c>
      <c r="F75">
        <f t="shared" si="9"/>
        <v>0.28374674306227288</v>
      </c>
      <c r="G75">
        <f t="shared" si="9"/>
        <v>0.29393804674194807</v>
      </c>
      <c r="H75">
        <f t="shared" si="9"/>
        <v>0.26648850155719389</v>
      </c>
      <c r="I75">
        <f t="shared" si="9"/>
        <v>0.28720999078906512</v>
      </c>
      <c r="J75">
        <f t="shared" si="9"/>
        <v>0.26617964617781342</v>
      </c>
      <c r="K75">
        <f t="shared" si="9"/>
        <v>0.25212618964391476</v>
      </c>
      <c r="L75">
        <f t="shared" si="9"/>
        <v>0.25518056218241852</v>
      </c>
      <c r="M75">
        <f t="shared" si="9"/>
        <v>0.25890343191873988</v>
      </c>
      <c r="N75">
        <f t="shared" si="9"/>
        <v>0.26919006098482945</v>
      </c>
      <c r="O75">
        <f t="shared" si="9"/>
        <v>0.27308008294677849</v>
      </c>
      <c r="P75">
        <f t="shared" si="9"/>
        <v>0.25827407359255228</v>
      </c>
      <c r="Q75">
        <f t="shared" si="9"/>
        <v>0.26251553619920409</v>
      </c>
      <c r="R75">
        <f t="shared" si="9"/>
        <v>0.28338222421991438</v>
      </c>
      <c r="S75">
        <f t="shared" si="9"/>
        <v>0.29161547409970173</v>
      </c>
      <c r="T75">
        <f t="shared" si="9"/>
        <v>0.28418604651162788</v>
      </c>
      <c r="U75">
        <f t="shared" si="9"/>
        <v>0.26652883485831613</v>
      </c>
      <c r="V75">
        <f t="shared" si="9"/>
        <v>0.25591157128865255</v>
      </c>
      <c r="W75">
        <f t="shared" si="9"/>
        <v>0.23659745402393673</v>
      </c>
      <c r="X75">
        <f t="shared" si="9"/>
        <v>0.2343496250921972</v>
      </c>
      <c r="Y75">
        <f t="shared" si="9"/>
        <v>0.24164945801436488</v>
      </c>
      <c r="Z75">
        <f t="shared" si="9"/>
        <v>0.23804035235565094</v>
      </c>
      <c r="AA75">
        <f t="shared" si="9"/>
        <v>0.2306112063145869</v>
      </c>
      <c r="AB75">
        <f t="shared" si="9"/>
        <v>0.25378840668580616</v>
      </c>
      <c r="AC75">
        <f t="shared" si="9"/>
        <v>0.25653891519994271</v>
      </c>
      <c r="AD75">
        <f t="shared" si="9"/>
        <v>0.287897678950367</v>
      </c>
      <c r="AE75">
        <f t="shared" si="9"/>
        <v>0.2836505263412043</v>
      </c>
      <c r="AF75">
        <f t="shared" si="9"/>
        <v>0.26527905620016851</v>
      </c>
      <c r="AG75">
        <f t="shared" si="9"/>
        <v>0.26335923300134989</v>
      </c>
      <c r="AH75">
        <f t="shared" si="9"/>
        <v>0.26715502873060826</v>
      </c>
    </row>
  </sheetData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Taux d'ouverture</vt:lpstr>
      <vt:lpstr>Données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 Ecfin</dc:creator>
  <cp:lastModifiedBy>LORACH Nicolas</cp:lastModifiedBy>
  <dcterms:created xsi:type="dcterms:W3CDTF">2014-02-27T09:22:44Z</dcterms:created>
  <dcterms:modified xsi:type="dcterms:W3CDTF">2014-05-30T15:13:34Z</dcterms:modified>
</cp:coreProperties>
</file>